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KDung\Dia F\D\LE KIM DUNG\QUA TRINH TOT NGHIEP\2021\ĐỢT 1_THÁNG 4_2021\GIAI ĐOẠN 1_ 2021\GVHD_TENDETAI_1_2021\GV Gửi tên đề tài\"/>
    </mc:Choice>
  </mc:AlternateContent>
  <bookViews>
    <workbookView xWindow="0" yWindow="0" windowWidth="21600" windowHeight="9435"/>
  </bookViews>
  <sheets>
    <sheet name="Đại học_Liên thông" sheetId="1" r:id="rId1"/>
    <sheet name="Cao đẳng" sheetId="5" r:id="rId2"/>
    <sheet name="DS_Gốc_PĐT" sheetId="4" r:id="rId3"/>
  </sheets>
  <externalReferences>
    <externalReference r:id="rId4"/>
  </externalReferences>
  <definedNames>
    <definedName name="_xlnm._FilterDatabase" localSheetId="0" hidden="1">'Đại học_Liên thông'!$A$6:$M$161</definedName>
    <definedName name="_xlnm._FilterDatabase" localSheetId="2" hidden="1">DS_Gốc_PĐT!$A$1:$I$149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5" l="1"/>
  <c r="M8" i="5"/>
  <c r="M9" i="5"/>
  <c r="M10" i="5"/>
  <c r="M11" i="5"/>
  <c r="M12" i="5"/>
  <c r="M8" i="1"/>
  <c r="N8" i="1"/>
  <c r="M9" i="1"/>
  <c r="N9" i="1"/>
  <c r="M10" i="1"/>
  <c r="N10" i="1"/>
  <c r="M11" i="1"/>
  <c r="N11" i="1"/>
  <c r="M12" i="1"/>
  <c r="N12" i="1"/>
  <c r="M13" i="1"/>
  <c r="N13" i="1"/>
  <c r="M14" i="1"/>
  <c r="N14" i="1"/>
  <c r="M15" i="1"/>
  <c r="N15" i="1"/>
  <c r="M16" i="1"/>
  <c r="N16" i="1"/>
  <c r="M17" i="1"/>
  <c r="N17" i="1"/>
  <c r="M18" i="1"/>
  <c r="N18" i="1"/>
  <c r="M19" i="1"/>
  <c r="N19" i="1"/>
  <c r="M20" i="1"/>
  <c r="N20" i="1"/>
  <c r="M21" i="1"/>
  <c r="N21" i="1"/>
  <c r="M22" i="1"/>
  <c r="N22" i="1"/>
  <c r="M23" i="1"/>
  <c r="N23" i="1"/>
  <c r="M24" i="1"/>
  <c r="N24" i="1"/>
  <c r="M25" i="1"/>
  <c r="N25" i="1"/>
  <c r="M26" i="1"/>
  <c r="N26" i="1"/>
  <c r="M27" i="1"/>
  <c r="N27" i="1"/>
  <c r="M28" i="1"/>
  <c r="N28" i="1"/>
  <c r="M29" i="1"/>
  <c r="N29" i="1"/>
  <c r="M30" i="1"/>
  <c r="N30" i="1"/>
  <c r="M31" i="1"/>
  <c r="N31" i="1"/>
  <c r="M32" i="1"/>
  <c r="N32" i="1"/>
  <c r="M33" i="1"/>
  <c r="N33" i="1"/>
  <c r="M34" i="1"/>
  <c r="N34" i="1"/>
  <c r="M35" i="1"/>
  <c r="N35" i="1"/>
  <c r="M36" i="1"/>
  <c r="N36" i="1"/>
  <c r="M37" i="1"/>
  <c r="N37" i="1"/>
  <c r="M38" i="1"/>
  <c r="N38" i="1"/>
  <c r="M39" i="1"/>
  <c r="N39" i="1"/>
  <c r="M40" i="1"/>
  <c r="N40" i="1"/>
  <c r="M41" i="1"/>
  <c r="N41" i="1"/>
  <c r="M42" i="1"/>
  <c r="N42" i="1"/>
  <c r="M43" i="1"/>
  <c r="N43" i="1"/>
  <c r="M44" i="1"/>
  <c r="N44" i="1"/>
  <c r="M45" i="1"/>
  <c r="N45" i="1"/>
  <c r="M46" i="1"/>
  <c r="N46" i="1"/>
  <c r="M47" i="1"/>
  <c r="N47" i="1"/>
  <c r="M48" i="1"/>
  <c r="N48" i="1"/>
  <c r="M49" i="1"/>
  <c r="N49" i="1"/>
  <c r="M50" i="1"/>
  <c r="N50" i="1"/>
  <c r="M51" i="1"/>
  <c r="N51" i="1"/>
  <c r="M52" i="1"/>
  <c r="N52" i="1"/>
  <c r="M53" i="1"/>
  <c r="N53" i="1"/>
  <c r="M54" i="1"/>
  <c r="N54" i="1"/>
  <c r="M55" i="1"/>
  <c r="N55" i="1"/>
  <c r="M56" i="1"/>
  <c r="N56" i="1"/>
  <c r="M57" i="1"/>
  <c r="N57" i="1"/>
  <c r="M58" i="1"/>
  <c r="N58" i="1"/>
  <c r="M59" i="1"/>
  <c r="N59" i="1"/>
  <c r="M60" i="1"/>
  <c r="N60" i="1"/>
  <c r="M61" i="1"/>
  <c r="N61" i="1"/>
  <c r="M62" i="1"/>
  <c r="N62" i="1"/>
  <c r="M63" i="1"/>
  <c r="N63" i="1"/>
  <c r="M64" i="1"/>
  <c r="N64" i="1"/>
  <c r="M65" i="1"/>
  <c r="N65" i="1"/>
  <c r="M66" i="1"/>
  <c r="N66" i="1"/>
  <c r="M67" i="1"/>
  <c r="N67" i="1"/>
  <c r="M68" i="1"/>
  <c r="N68" i="1"/>
  <c r="M69" i="1"/>
  <c r="N69" i="1"/>
  <c r="M70" i="1"/>
  <c r="N70" i="1"/>
  <c r="M71" i="1"/>
  <c r="N71" i="1"/>
  <c r="M72" i="1"/>
  <c r="N72" i="1"/>
  <c r="M73" i="1"/>
  <c r="N73" i="1"/>
  <c r="M74" i="1"/>
  <c r="N74" i="1"/>
  <c r="M75" i="1"/>
  <c r="N75" i="1"/>
  <c r="M76" i="1"/>
  <c r="N76" i="1"/>
  <c r="M77" i="1"/>
  <c r="N77" i="1"/>
  <c r="M78" i="1"/>
  <c r="N78" i="1"/>
  <c r="M79" i="1"/>
  <c r="N79" i="1"/>
  <c r="M80" i="1"/>
  <c r="N80" i="1"/>
  <c r="M81" i="1"/>
  <c r="N81" i="1"/>
  <c r="M82" i="1"/>
  <c r="N82" i="1"/>
  <c r="M83" i="1"/>
  <c r="N83" i="1"/>
  <c r="M84" i="1"/>
  <c r="N84" i="1"/>
  <c r="M85" i="1"/>
  <c r="N85" i="1"/>
  <c r="M86" i="1"/>
  <c r="N86" i="1"/>
  <c r="M87" i="1"/>
  <c r="N87" i="1"/>
  <c r="M88" i="1"/>
  <c r="N88" i="1"/>
  <c r="M89" i="1"/>
  <c r="N89" i="1"/>
  <c r="M90" i="1"/>
  <c r="N90" i="1"/>
  <c r="M91" i="1"/>
  <c r="N91" i="1"/>
  <c r="M92" i="1"/>
  <c r="N92" i="1"/>
  <c r="M93" i="1"/>
  <c r="N93" i="1"/>
  <c r="M94" i="1"/>
  <c r="N94" i="1"/>
  <c r="M95" i="1"/>
  <c r="N95" i="1"/>
  <c r="M96" i="1"/>
  <c r="N96" i="1"/>
  <c r="M97" i="1"/>
  <c r="N97" i="1"/>
  <c r="M98" i="1"/>
  <c r="N98" i="1"/>
  <c r="M99" i="1"/>
  <c r="N99" i="1"/>
  <c r="M100" i="1"/>
  <c r="N100" i="1"/>
  <c r="M101" i="1"/>
  <c r="N101" i="1"/>
  <c r="M102" i="1"/>
  <c r="N102" i="1"/>
  <c r="M103" i="1"/>
  <c r="N103" i="1"/>
  <c r="M104" i="1"/>
  <c r="N104" i="1"/>
  <c r="M105" i="1"/>
  <c r="N105" i="1"/>
  <c r="M106" i="1"/>
  <c r="N106" i="1"/>
  <c r="M107" i="1"/>
  <c r="N107" i="1"/>
  <c r="M108" i="1"/>
  <c r="N108" i="1"/>
  <c r="M109" i="1"/>
  <c r="N109" i="1"/>
  <c r="M110" i="1"/>
  <c r="N110" i="1"/>
  <c r="M111" i="1"/>
  <c r="N111" i="1"/>
  <c r="M112" i="1"/>
  <c r="N112" i="1"/>
  <c r="M113" i="1"/>
  <c r="N113" i="1"/>
  <c r="M114" i="1"/>
  <c r="N114" i="1"/>
  <c r="M115" i="1"/>
  <c r="N115" i="1"/>
  <c r="M116" i="1"/>
  <c r="N116" i="1"/>
  <c r="M117" i="1"/>
  <c r="N117" i="1"/>
  <c r="M118" i="1"/>
  <c r="N118" i="1"/>
  <c r="M119" i="1"/>
  <c r="N119" i="1"/>
  <c r="M120" i="1"/>
  <c r="N120" i="1"/>
  <c r="M121" i="1"/>
  <c r="N121" i="1"/>
  <c r="M122" i="1"/>
  <c r="N122" i="1"/>
  <c r="M123" i="1"/>
  <c r="N123" i="1"/>
  <c r="M124" i="1"/>
  <c r="N124" i="1"/>
  <c r="M125" i="1"/>
  <c r="N125" i="1"/>
  <c r="M126" i="1"/>
  <c r="N126" i="1"/>
  <c r="M127" i="1"/>
  <c r="N127" i="1"/>
  <c r="M128" i="1"/>
  <c r="N128" i="1"/>
  <c r="M129" i="1"/>
  <c r="N129" i="1"/>
  <c r="M130" i="1"/>
  <c r="N130" i="1"/>
  <c r="M131" i="1"/>
  <c r="N131" i="1"/>
  <c r="M132" i="1"/>
  <c r="N132" i="1"/>
  <c r="M133" i="1"/>
  <c r="N133" i="1"/>
  <c r="M134" i="1"/>
  <c r="N134" i="1"/>
  <c r="M135" i="1"/>
  <c r="N135" i="1"/>
  <c r="M136" i="1"/>
  <c r="N136" i="1"/>
  <c r="M137" i="1"/>
  <c r="N137" i="1"/>
  <c r="M138" i="1"/>
  <c r="N138" i="1"/>
  <c r="M139" i="1"/>
  <c r="N139" i="1"/>
  <c r="M140" i="1"/>
  <c r="N140" i="1"/>
  <c r="M141" i="1"/>
  <c r="N141" i="1"/>
  <c r="M142" i="1"/>
  <c r="N142" i="1"/>
  <c r="M143" i="1"/>
  <c r="N143" i="1"/>
  <c r="M144" i="1"/>
  <c r="N144" i="1"/>
  <c r="M145" i="1"/>
  <c r="N145" i="1"/>
  <c r="M146" i="1"/>
  <c r="N146" i="1"/>
  <c r="M147" i="1"/>
  <c r="N147" i="1"/>
  <c r="M148" i="1"/>
  <c r="N148" i="1"/>
  <c r="M149" i="1"/>
  <c r="N149" i="1"/>
  <c r="M150" i="1"/>
  <c r="N150" i="1"/>
  <c r="M151" i="1"/>
  <c r="N151" i="1"/>
  <c r="M152" i="1"/>
  <c r="N152" i="1"/>
  <c r="M153" i="1"/>
  <c r="N153" i="1"/>
  <c r="M154" i="1"/>
  <c r="N154" i="1"/>
  <c r="M155" i="1"/>
  <c r="N155" i="1"/>
  <c r="M156" i="1"/>
  <c r="N156" i="1"/>
  <c r="M157" i="1"/>
  <c r="N157" i="1"/>
  <c r="M158" i="1"/>
  <c r="N158" i="1"/>
  <c r="M159" i="1"/>
  <c r="N159" i="1"/>
  <c r="M160" i="1"/>
  <c r="N160" i="1"/>
  <c r="M161" i="1"/>
  <c r="N161" i="1"/>
  <c r="M7" i="1"/>
  <c r="M6" i="5" l="1"/>
  <c r="N7" i="1" l="1"/>
</calcChain>
</file>

<file path=xl/sharedStrings.xml><?xml version="1.0" encoding="utf-8"?>
<sst xmlns="http://schemas.openxmlformats.org/spreadsheetml/2006/main" count="2469" uniqueCount="1299">
  <si>
    <t>Mã sinh viên</t>
  </si>
  <si>
    <t>Lớp</t>
  </si>
  <si>
    <t>Hướng đề tài</t>
  </si>
  <si>
    <t>DH51500232</t>
  </si>
  <si>
    <t>D15_TH02</t>
  </si>
  <si>
    <t>nhinho260@gmail.com</t>
  </si>
  <si>
    <t>Web</t>
  </si>
  <si>
    <t>dh51701323@student.stu.edu.vn</t>
  </si>
  <si>
    <t>DH51701323</t>
  </si>
  <si>
    <t>D17_TH05</t>
  </si>
  <si>
    <t>DH51701323@student.stu.edu.vn</t>
  </si>
  <si>
    <t>DH51700160</t>
  </si>
  <si>
    <t>D17_TH01</t>
  </si>
  <si>
    <t>DH51700160@student.stu.edu.vn</t>
  </si>
  <si>
    <t>Mobile</t>
  </si>
  <si>
    <t>LT51905004</t>
  </si>
  <si>
    <t>L19_TH01</t>
  </si>
  <si>
    <t>vuabatbai10@gmail.com</t>
  </si>
  <si>
    <t>dotNet</t>
  </si>
  <si>
    <t>dh51701611@student.stu.edu.vn</t>
  </si>
  <si>
    <t>DH51701611</t>
  </si>
  <si>
    <t>D17_TH04</t>
  </si>
  <si>
    <t>DH51701609</t>
  </si>
  <si>
    <t>dh51701609@student.stu.edu.vn</t>
  </si>
  <si>
    <t>DH51700075</t>
  </si>
  <si>
    <t>dh51700075@student.stu.edu.vn</t>
  </si>
  <si>
    <t>DH51700916</t>
  </si>
  <si>
    <t>huukhang1999@gmail.com</t>
  </si>
  <si>
    <t>DH51700788</t>
  </si>
  <si>
    <t>lexuanhau99@gmail.com</t>
  </si>
  <si>
    <t>DH51701044</t>
  </si>
  <si>
    <t>tranngocthien12a1@gmail.com</t>
  </si>
  <si>
    <t>dh51700894@student.stu.edu.vn</t>
  </si>
  <si>
    <t>DH51700894</t>
  </si>
  <si>
    <t>DH51700894@student.stu.edu.vn</t>
  </si>
  <si>
    <t>DH51700230</t>
  </si>
  <si>
    <t>DH51700230@student.stu.edu.vn</t>
  </si>
  <si>
    <t>DH51500077</t>
  </si>
  <si>
    <t>D15_TH01</t>
  </si>
  <si>
    <t>giakhanhtran97@gmail.com</t>
  </si>
  <si>
    <t>DH51704265</t>
  </si>
  <si>
    <t>D17_TH09</t>
  </si>
  <si>
    <t>hoaithuong3454@gmail.com</t>
  </si>
  <si>
    <t>DH51704391</t>
  </si>
  <si>
    <t>huynhtrung1006@gmail.com</t>
  </si>
  <si>
    <t>DH51703451</t>
  </si>
  <si>
    <t>elsword8585@gmail.com</t>
  </si>
  <si>
    <t>DH51704846</t>
  </si>
  <si>
    <t>dh51704395@student.stu.edu.vn</t>
  </si>
  <si>
    <t>DH51704395</t>
  </si>
  <si>
    <t>D17_TH08</t>
  </si>
  <si>
    <t>DH51704509</t>
  </si>
  <si>
    <t>van.trinhkhai1801@gmail.com</t>
  </si>
  <si>
    <t>DH51703592</t>
  </si>
  <si>
    <t>D17_TH10</t>
  </si>
  <si>
    <t>ltlkieu1207@gmail.com</t>
  </si>
  <si>
    <t>DH51703353@student.stu.edu.vn</t>
  </si>
  <si>
    <t>hao.lynhat2905@gmail.com</t>
  </si>
  <si>
    <t>DH51703823</t>
  </si>
  <si>
    <t>nguyen1k9@gmail.com</t>
  </si>
  <si>
    <t>DH51703353</t>
  </si>
  <si>
    <t>dh51700402@student.stu.edu.vn</t>
  </si>
  <si>
    <t>DH51700402</t>
  </si>
  <si>
    <t>DH51501994</t>
  </si>
  <si>
    <t>dh51501994@student.stu.edu.vn</t>
  </si>
  <si>
    <t>dh51700148@student.stu.edu.vn</t>
  </si>
  <si>
    <t>DH51700148</t>
  </si>
  <si>
    <t>DH51704821</t>
  </si>
  <si>
    <t>auhuenhu2015@gmail.com</t>
  </si>
  <si>
    <t>DH51700640</t>
  </si>
  <si>
    <t>haovip185@gmail.com</t>
  </si>
  <si>
    <t>dh51701212@student.stu.edu.vn</t>
  </si>
  <si>
    <t>DH51701212</t>
  </si>
  <si>
    <t>D17_TH02</t>
  </si>
  <si>
    <t>DH51700502</t>
  </si>
  <si>
    <t>DH51700502@student.stu.edu.vn</t>
  </si>
  <si>
    <t>DH51703065</t>
  </si>
  <si>
    <t>thaiantran065@gmail.com</t>
  </si>
  <si>
    <t>DH51703328</t>
  </si>
  <si>
    <t>dh51700246@student.stu.edu.vn</t>
  </si>
  <si>
    <t>DH51700246</t>
  </si>
  <si>
    <t>DH51701886</t>
  </si>
  <si>
    <t>dh51701886@student.stu.edu.vn</t>
  </si>
  <si>
    <t>DH51601031</t>
  </si>
  <si>
    <t>lyquocdat77@gmail.com</t>
  </si>
  <si>
    <t>dh51704858@student.stu.edu.vn</t>
  </si>
  <si>
    <t>DH51704858</t>
  </si>
  <si>
    <t>dh51703693@student.stu.edu.vn</t>
  </si>
  <si>
    <t>DH51703693</t>
  </si>
  <si>
    <t>DH51705101@student.stu.edu.vn</t>
  </si>
  <si>
    <t>DH51705101</t>
  </si>
  <si>
    <t>D17_TH07</t>
  </si>
  <si>
    <t>dh51703468@student.stu.edu.vn</t>
  </si>
  <si>
    <t>DH51703468</t>
  </si>
  <si>
    <t>DH51703405@student.stu.edu.vn</t>
  </si>
  <si>
    <t>DH51703405</t>
  </si>
  <si>
    <t>vu.hieuuu50@gmail.com</t>
  </si>
  <si>
    <t>DH51701681</t>
  </si>
  <si>
    <t>vantrungd17@gmail.com</t>
  </si>
  <si>
    <t>DH51704078</t>
  </si>
  <si>
    <t>DH51704523</t>
  </si>
  <si>
    <t>DH51704523@student.stu.edu.vn</t>
  </si>
  <si>
    <t>DH51703591@student.stu.edu.vn</t>
  </si>
  <si>
    <t>DH51703591</t>
  </si>
  <si>
    <t>DH51703478</t>
  </si>
  <si>
    <t>DH51703478@student.stu.edu.vn</t>
  </si>
  <si>
    <t>DH51705024@student.stu.edu.vn</t>
  </si>
  <si>
    <t>DH51705024</t>
  </si>
  <si>
    <t>linh.nguyenphong99@gmail.com</t>
  </si>
  <si>
    <t>trangianghieu1999@gmail.com</t>
  </si>
  <si>
    <t>DH51603554@student.stu.edu.vn</t>
  </si>
  <si>
    <t>DH51603554</t>
  </si>
  <si>
    <t>D16_TH09</t>
  </si>
  <si>
    <t>dh51603554@student.stu.edu.vn</t>
  </si>
  <si>
    <t>dh51600724@student.stu.edu.vn</t>
  </si>
  <si>
    <t>DH51600724</t>
  </si>
  <si>
    <t>huatuyettuyet@gmail.com</t>
  </si>
  <si>
    <t>buiphamminhtrung1999@gmail.com</t>
  </si>
  <si>
    <t>DH51704389</t>
  </si>
  <si>
    <t>DH51703779</t>
  </si>
  <si>
    <t>DH51703779@student.stu.edu.vn</t>
  </si>
  <si>
    <t>dh51704297@student.stu.edu.vn</t>
  </si>
  <si>
    <t>DH51704297</t>
  </si>
  <si>
    <t>DH51702718</t>
  </si>
  <si>
    <t>dh51702718@student.stu.edu.vn</t>
  </si>
  <si>
    <t>dh51700289@student.stu.edu.vn</t>
  </si>
  <si>
    <t>DH51700289</t>
  </si>
  <si>
    <t>DH51700287</t>
  </si>
  <si>
    <t>dh51700287@student.stu.edu.vn</t>
  </si>
  <si>
    <t>dh51601296@student.stu.edu.vn</t>
  </si>
  <si>
    <t>DH51601296</t>
  </si>
  <si>
    <t>DH51601080</t>
  </si>
  <si>
    <t>D16_TH03</t>
  </si>
  <si>
    <t>hieuhieuhieu0541@gmail.com</t>
  </si>
  <si>
    <t>nguyenchinghia199916@gmail.com</t>
  </si>
  <si>
    <t>DH51700660</t>
  </si>
  <si>
    <t>DH51700752</t>
  </si>
  <si>
    <t>letrungnhan99@gmail.com</t>
  </si>
  <si>
    <t>D17_TH03</t>
  </si>
  <si>
    <t>DH51700412</t>
  </si>
  <si>
    <t>dophuongdo1511@gmail.com</t>
  </si>
  <si>
    <t>DH51704328</t>
  </si>
  <si>
    <t>caohoangdung220797@gmail.com</t>
  </si>
  <si>
    <t>DH51500442</t>
  </si>
  <si>
    <t>D15_TH04</t>
  </si>
  <si>
    <t>DH51500435</t>
  </si>
  <si>
    <t>nxtan1998@gmail.com</t>
  </si>
  <si>
    <t>dh51700024@student.stu.edu.vn</t>
  </si>
  <si>
    <t>DH51700024</t>
  </si>
  <si>
    <t>DH51701042</t>
  </si>
  <si>
    <t>dh51701042@student.stu.edu.vn</t>
  </si>
  <si>
    <t>dh51703677@student.stu.edu.vn</t>
  </si>
  <si>
    <t>DH51703677</t>
  </si>
  <si>
    <t>DH51500663@student.stu.edu.vn</t>
  </si>
  <si>
    <t>DH51500663</t>
  </si>
  <si>
    <t>D15_TH05</t>
  </si>
  <si>
    <t>levietthang291@gmail.com</t>
  </si>
  <si>
    <t>dh51703996@student.stu.edu.vn</t>
  </si>
  <si>
    <t>DH51703996</t>
  </si>
  <si>
    <t>dh51703846@student.stu.edu.vn</t>
  </si>
  <si>
    <t>DH51500440</t>
  </si>
  <si>
    <t>nghiaapag@gmail.com</t>
  </si>
  <si>
    <t>dh51700821@student.stu.edu.vn</t>
  </si>
  <si>
    <t>DH51700821</t>
  </si>
  <si>
    <t>dh51700650@student.stu.edu.vn</t>
  </si>
  <si>
    <t>khanhduylenguyen011299@gmail.com</t>
  </si>
  <si>
    <t>DH51700559</t>
  </si>
  <si>
    <t>DH51700767@student.stu.edu.vn</t>
  </si>
  <si>
    <t>DH51700767</t>
  </si>
  <si>
    <t>kimson0999@gmail.com</t>
  </si>
  <si>
    <t>DH51704162@student.stu.edu.vn</t>
  </si>
  <si>
    <t>DH51704162</t>
  </si>
  <si>
    <t>hongthien111099@gmail.com</t>
  </si>
  <si>
    <t>DH51700032</t>
  </si>
  <si>
    <t>anhnguyenphuocngoc@gmail.com</t>
  </si>
  <si>
    <t>DH51701452</t>
  </si>
  <si>
    <t>ndhuy30111@gmail.com</t>
  </si>
  <si>
    <t>DH51704984</t>
  </si>
  <si>
    <t>dh51704984@student.stu.edu.vn</t>
  </si>
  <si>
    <t>DH51701002@student.stu.edu.vn</t>
  </si>
  <si>
    <t>DH51701002</t>
  </si>
  <si>
    <t>giale4545@gmail.com</t>
  </si>
  <si>
    <t>ducthinh7921@gmail.com</t>
  </si>
  <si>
    <t>DH51601866</t>
  </si>
  <si>
    <t>D16_TH07</t>
  </si>
  <si>
    <t>sihuan97@gmail.com</t>
  </si>
  <si>
    <t>dh51703849@student.stu.edu.vn</t>
  </si>
  <si>
    <t>DH51703849</t>
  </si>
  <si>
    <t>DH51704095</t>
  </si>
  <si>
    <t>dh51704095@student.stu.edu.vn</t>
  </si>
  <si>
    <t>dh51700898@student.stu.edu.vn</t>
  </si>
  <si>
    <t>DH51700898</t>
  </si>
  <si>
    <t>DH51700818</t>
  </si>
  <si>
    <t>dh51700818@student.stu.edu.vn</t>
  </si>
  <si>
    <t>dh51700230@student.stu.edu.vn</t>
  </si>
  <si>
    <t>dgd.aquarius@gmail.com</t>
  </si>
  <si>
    <t>DH51501932</t>
  </si>
  <si>
    <t>D15_TH09</t>
  </si>
  <si>
    <t>dh51500086@student.stu.edu.vn</t>
  </si>
  <si>
    <t>DH51500101</t>
  </si>
  <si>
    <t>dh51500101@student.stu.edu.vn</t>
  </si>
  <si>
    <t>ngocsinh100@gmail.com</t>
  </si>
  <si>
    <t>DH51600066</t>
  </si>
  <si>
    <t>DH51600285</t>
  </si>
  <si>
    <t>DH51600285@student.stu.edu.vn</t>
  </si>
  <si>
    <t>DH51500101@student.stu.edu.vn</t>
  </si>
  <si>
    <t>tienvinhvn0@gmail.com</t>
  </si>
  <si>
    <t>DH51602613</t>
  </si>
  <si>
    <t>D16_TH04</t>
  </si>
  <si>
    <t>DH51500220</t>
  </si>
  <si>
    <t>tuanduyk15@gmail.com</t>
  </si>
  <si>
    <t>DH51703689</t>
  </si>
  <si>
    <t>luanvu3198@gmail.com</t>
  </si>
  <si>
    <t>dh51601402@student.stu.edu.vn</t>
  </si>
  <si>
    <t>DH51603464@student.stu.edu.vn</t>
  </si>
  <si>
    <t>DH51603464</t>
  </si>
  <si>
    <t>D16_TH06</t>
  </si>
  <si>
    <t>truongquangphuoc19998@gmail.com</t>
  </si>
  <si>
    <t>thaissj12345@gmail.com</t>
  </si>
  <si>
    <t>DH51500668</t>
  </si>
  <si>
    <t>tvson98stu@gmail.com</t>
  </si>
  <si>
    <t>DH51602608</t>
  </si>
  <si>
    <t>DH51704277@student.stu.edu.vn</t>
  </si>
  <si>
    <t>DH51704277</t>
  </si>
  <si>
    <t>dh51704277@gmail.com</t>
  </si>
  <si>
    <t>DH51701070</t>
  </si>
  <si>
    <t>DH51701070@student.stu.edu.vn</t>
  </si>
  <si>
    <t>dh51703754@student.stu.edu.vn</t>
  </si>
  <si>
    <t>DH51703754</t>
  </si>
  <si>
    <t>dh51701870@student.stu.edu.vn</t>
  </si>
  <si>
    <t>DH51701870</t>
  </si>
  <si>
    <t>DH51701870@student.stu.edu.vn</t>
  </si>
  <si>
    <t>DH51702446</t>
  </si>
  <si>
    <t>DH51702446@student.stu.edu.vn</t>
  </si>
  <si>
    <t>DH51703915@student.stu.edu.vn</t>
  </si>
  <si>
    <t>DH51703915</t>
  </si>
  <si>
    <t>tanlocit9@gmail.com</t>
  </si>
  <si>
    <t>DH51704897</t>
  </si>
  <si>
    <t>DH51704388@student.stu.edu.vn</t>
  </si>
  <si>
    <t>DH51704388</t>
  </si>
  <si>
    <t>buitrung2714@gmail.com</t>
  </si>
  <si>
    <t>DH51703938</t>
  </si>
  <si>
    <t>hongphj6@gmail.com</t>
  </si>
  <si>
    <t>DH51601392</t>
  </si>
  <si>
    <t>thanhlong06021998@gmail.com</t>
  </si>
  <si>
    <t>DH51603293</t>
  </si>
  <si>
    <t>dh51603293@student.stu.edu.vn.</t>
  </si>
  <si>
    <t>dh51702630@student.stu.edu.vn</t>
  </si>
  <si>
    <t>DH51702630</t>
  </si>
  <si>
    <t>D17_TH06</t>
  </si>
  <si>
    <t>DH51702501</t>
  </si>
  <si>
    <t>dh51702501@student.stu.edu.vn</t>
  </si>
  <si>
    <t>phamlinhtam1104@gmail.com</t>
  </si>
  <si>
    <t>DH51501528</t>
  </si>
  <si>
    <t>dh51500245@student.stu.edu.vn</t>
  </si>
  <si>
    <t>DH51500245</t>
  </si>
  <si>
    <t>DH51703728</t>
  </si>
  <si>
    <t>minhvong66923@gmail.com</t>
  </si>
  <si>
    <t>DH51500643@student.stu.edu.vn</t>
  </si>
  <si>
    <t>DH51500643</t>
  </si>
  <si>
    <t>nttu307@gmail.com</t>
  </si>
  <si>
    <t>dh51703173@student.stu.edu.vn</t>
  </si>
  <si>
    <t>DH51703173</t>
  </si>
  <si>
    <t>nguyentutuan98@ gmail.com</t>
  </si>
  <si>
    <t>lephuocsang1311@gmail.com</t>
  </si>
  <si>
    <t>dh51700933@student.stu.edu.vn</t>
  </si>
  <si>
    <t>DH51700933</t>
  </si>
  <si>
    <t>DH51700970@student.stu.edu.vn</t>
  </si>
  <si>
    <t>DH51700970</t>
  </si>
  <si>
    <t>hoangthu12011999@gmail.com</t>
  </si>
  <si>
    <t>dh51700981@student.stu.edu.vn</t>
  </si>
  <si>
    <t>DH51700981</t>
  </si>
  <si>
    <t>DH51703313@student.stu.edu.vn</t>
  </si>
  <si>
    <t>DH51703313</t>
  </si>
  <si>
    <t>doankimhue1998@gmail.com</t>
  </si>
  <si>
    <t>DH51601042</t>
  </si>
  <si>
    <t>D16_TH02</t>
  </si>
  <si>
    <t>DH51703733@student.stu.edu.vn</t>
  </si>
  <si>
    <t>DH51703733</t>
  </si>
  <si>
    <t>dh51700758@student.stu.edu.vn</t>
  </si>
  <si>
    <t>DH51700758</t>
  </si>
  <si>
    <t>DH51701297</t>
  </si>
  <si>
    <t>dh51704991@student.stu.edu.vn</t>
  </si>
  <si>
    <t>Nguyễn Trọng Nghĩa</t>
  </si>
  <si>
    <t>dh51700968@student.stu.edu.vn</t>
  </si>
  <si>
    <t>dh51703270@student.stu.edu.vn</t>
  </si>
  <si>
    <t>DH51703270</t>
  </si>
  <si>
    <t>DH51500018</t>
  </si>
  <si>
    <t>mongkhang26@gmail.com</t>
  </si>
  <si>
    <t>DH51703617</t>
  </si>
  <si>
    <t>phanhoangloc2017@gmail.com</t>
  </si>
  <si>
    <t>DH51700168@student.stu.edu.vn</t>
  </si>
  <si>
    <t>DH51700168</t>
  </si>
  <si>
    <t>haonguyen.sign@gmail.com</t>
  </si>
  <si>
    <t>DH51702593</t>
  </si>
  <si>
    <t>nguyenvantoan1072@gmail.com</t>
  </si>
  <si>
    <t>nvthao993@gmail.com</t>
  </si>
  <si>
    <t>DH51603878</t>
  </si>
  <si>
    <t>D16_TH01</t>
  </si>
  <si>
    <t>DH51704861@student.stu.edu.vn</t>
  </si>
  <si>
    <t>DH51704861</t>
  </si>
  <si>
    <t>vohoangcongdanh@gmail.com</t>
  </si>
  <si>
    <t>DH51603941</t>
  </si>
  <si>
    <t>D16_TH10</t>
  </si>
  <si>
    <t>DH51703249</t>
  </si>
  <si>
    <t>DH51703400</t>
  </si>
  <si>
    <t>DH51701544</t>
  </si>
  <si>
    <t>DH51603403</t>
  </si>
  <si>
    <t>DH51500086</t>
  </si>
  <si>
    <t>DH51601402</t>
  </si>
  <si>
    <t>DH51601962</t>
  </si>
  <si>
    <t>DH51704991</t>
  </si>
  <si>
    <t>dh51703591@student.stu.edu.vn</t>
  </si>
  <si>
    <t>letrang20071999@gmail.com</t>
  </si>
  <si>
    <t>dh51703915@student.stu.edu.vn</t>
  </si>
  <si>
    <t>dh51705101@student.stu.edu.vn</t>
  </si>
  <si>
    <t>dh51703313@student.stu.edu.vn</t>
  </si>
  <si>
    <t>dh51703733@student.stu.edu.vn</t>
  </si>
  <si>
    <t>dh51704861@student.stu.edu.vn</t>
  </si>
  <si>
    <t>DH51703846</t>
  </si>
  <si>
    <t>DH51700650</t>
  </si>
  <si>
    <t>DH51602259</t>
  </si>
  <si>
    <t>DH51700968</t>
  </si>
  <si>
    <t>dh51700160@student.stu.edu.vn</t>
  </si>
  <si>
    <t>dh51700502@student.stu.edu.vn</t>
  </si>
  <si>
    <t>dh51704523@student.stu.edu.vn</t>
  </si>
  <si>
    <t>dh51703478@student.stu.edu.vn</t>
  </si>
  <si>
    <t>dh51703779@student.stu.edu.vn</t>
  </si>
  <si>
    <t>dh51700599@student.stu.edu.vn</t>
  </si>
  <si>
    <t>dh51600285@student.stu.edu.vn</t>
  </si>
  <si>
    <t>dh51701070@student.stu.edu.vn</t>
  </si>
  <si>
    <t>dh51702446@student.stu.edu.vn</t>
  </si>
  <si>
    <t>jackdegea@gmail.com</t>
  </si>
  <si>
    <t>D16_TH08</t>
  </si>
  <si>
    <t>D15_TH08</t>
  </si>
  <si>
    <t>Nhóm</t>
  </si>
  <si>
    <t>DH51700411</t>
  </si>
  <si>
    <t>thynguyen2269@gmail.com</t>
  </si>
  <si>
    <t>phanthanhduy789789789@gmail.com</t>
  </si>
  <si>
    <t>dh51703328@student.stu.edu.vn</t>
  </si>
  <si>
    <t>thanhsonsaiper@gmail.com</t>
  </si>
  <si>
    <t>DH51703609</t>
  </si>
  <si>
    <t>locdo255@gmail.com</t>
  </si>
  <si>
    <t>CD51604128</t>
  </si>
  <si>
    <t>C16_TH01</t>
  </si>
  <si>
    <t>CD51604128@student.stu.edu.vn</t>
  </si>
  <si>
    <t>CD51509021</t>
  </si>
  <si>
    <t>C18_TH01</t>
  </si>
  <si>
    <t>CD51509021@student.stu.edu.vn</t>
  </si>
  <si>
    <t>CD51801001</t>
  </si>
  <si>
    <t>CD51801001@student.stu.edu.vn</t>
  </si>
  <si>
    <t>CD51804216</t>
  </si>
  <si>
    <t>CD51804216@student.stu.edu.vn</t>
  </si>
  <si>
    <t>CD51806203</t>
  </si>
  <si>
    <t>CD51806203@student.stu.edu.vn</t>
  </si>
  <si>
    <t>CD51806355</t>
  </si>
  <si>
    <t>CD51806355@student.stu.edu.vn</t>
  </si>
  <si>
    <t>DH51500018@student.stu.edu.vn</t>
  </si>
  <si>
    <t>DH51500077@student.stu.edu.vn</t>
  </si>
  <si>
    <t>DH51500086@student.stu.edu.vn</t>
  </si>
  <si>
    <t>DH51500220@student.stu.edu.vn</t>
  </si>
  <si>
    <t>DH51500232@student.stu.edu.vn</t>
  </si>
  <si>
    <t>DH51500236</t>
  </si>
  <si>
    <t>DH51500236@student.stu.edu.vn</t>
  </si>
  <si>
    <t>DH51500245@student.stu.edu.vn</t>
  </si>
  <si>
    <t>DH51500435@student.stu.edu.vn</t>
  </si>
  <si>
    <t>DH51500440@student.stu.edu.vn</t>
  </si>
  <si>
    <t>DH51500442@student.stu.edu.vn</t>
  </si>
  <si>
    <t>DH51500668@student.stu.edu.vn</t>
  </si>
  <si>
    <t>DH51500877</t>
  </si>
  <si>
    <t>DH51500877@student.stu.edu.vn</t>
  </si>
  <si>
    <t>DH51501241</t>
  </si>
  <si>
    <t>DH51501241@student.stu.edu.vn</t>
  </si>
  <si>
    <t>DH51500920</t>
  </si>
  <si>
    <t>D15_TH06</t>
  </si>
  <si>
    <t>DH51500920@student.stu.edu.vn</t>
  </si>
  <si>
    <t>DH51501932@student.stu.edu.vn</t>
  </si>
  <si>
    <t>DH51600066@student.stu.edu.vn</t>
  </si>
  <si>
    <t>DH51603878@student.stu.edu.vn</t>
  </si>
  <si>
    <t>DH51601031@student.stu.edu.vn</t>
  </si>
  <si>
    <t>DH51601042@student.stu.edu.vn</t>
  </si>
  <si>
    <t>DH51601296@student.stu.edu.vn</t>
  </si>
  <si>
    <t>DH51601962@student.stu.edu.vn</t>
  </si>
  <si>
    <t>DH51602259@student.stu.edu.vn</t>
  </si>
  <si>
    <t>DH51602358</t>
  </si>
  <si>
    <t>DH51602358@student.stu.edu.vn</t>
  </si>
  <si>
    <t>DH51602613@student.stu.edu.vn</t>
  </si>
  <si>
    <t>DH51602913</t>
  </si>
  <si>
    <t>DH51602913@student.stu.edu.vn</t>
  </si>
  <si>
    <t>DH51601866@student.stu.edu.vn</t>
  </si>
  <si>
    <t>DH51602608@student.stu.edu.vn</t>
  </si>
  <si>
    <t>DH51603403@student.stu.edu.vn</t>
  </si>
  <si>
    <t>DH51600724@student.stu.edu.vn</t>
  </si>
  <si>
    <t>DH51601392@student.stu.edu.vn</t>
  </si>
  <si>
    <t>DH51603293@student.stu.edu.vn</t>
  </si>
  <si>
    <t>DH51603941@student.stu.edu.vn</t>
  </si>
  <si>
    <t>DH51501994@student.stu.edu.vn</t>
  </si>
  <si>
    <t>DH51700402@student.stu.edu.vn</t>
  </si>
  <si>
    <t>DH51701044@student.stu.edu.vn</t>
  </si>
  <si>
    <t>DH51700184</t>
  </si>
  <si>
    <t>DH51700184@student.stu.edu.vn</t>
  </si>
  <si>
    <t>DH51700650@student.stu.edu.vn</t>
  </si>
  <si>
    <t>DH51700660@student.stu.edu.vn</t>
  </si>
  <si>
    <t>DH51700752@student.stu.edu.vn</t>
  </si>
  <si>
    <t>DH51700788@student.stu.edu.vn</t>
  </si>
  <si>
    <t>DH51700821@student.stu.edu.vn</t>
  </si>
  <si>
    <t>DH51701212@student.stu.edu.vn</t>
  </si>
  <si>
    <t>DH51702593@student.stu.edu.vn</t>
  </si>
  <si>
    <t>DH51700024@student.stu.edu.vn</t>
  </si>
  <si>
    <t>DH51700148@student.stu.edu.vn</t>
  </si>
  <si>
    <t>DH51700246@student.stu.edu.vn</t>
  </si>
  <si>
    <t>DH51700287@student.stu.edu.vn</t>
  </si>
  <si>
    <t>DH51700289@student.stu.edu.vn</t>
  </si>
  <si>
    <t>DH51700411@student.stu.edu.vn</t>
  </si>
  <si>
    <t>DH51700412@student.stu.edu.vn</t>
  </si>
  <si>
    <t>DH51700758@student.stu.edu.vn</t>
  </si>
  <si>
    <t>DH51700968@student.stu.edu.vn</t>
  </si>
  <si>
    <t>DH51700981@student.stu.edu.vn</t>
  </si>
  <si>
    <t>DH51700075@student.stu.edu.vn</t>
  </si>
  <si>
    <t>DH51700559@student.stu.edu.vn</t>
  </si>
  <si>
    <t>DH51700818@student.stu.edu.vn</t>
  </si>
  <si>
    <t>DH51700898@student.stu.edu.vn</t>
  </si>
  <si>
    <t>DH51700916@student.stu.edu.vn</t>
  </si>
  <si>
    <t>DH51701297@student.stu.edu.vn</t>
  </si>
  <si>
    <t>DH51701544@student.stu.edu.vn</t>
  </si>
  <si>
    <t>DH51701609@student.stu.edu.vn</t>
  </si>
  <si>
    <t>DH51701611@student.stu.edu.vn</t>
  </si>
  <si>
    <t>DH51704991@student.stu.edu.vn</t>
  </si>
  <si>
    <t>DH51701452@student.stu.edu.vn</t>
  </si>
  <si>
    <t>DH51703065@student.stu.edu.vn</t>
  </si>
  <si>
    <t>DH51704984@student.stu.edu.vn</t>
  </si>
  <si>
    <t>DH51701863</t>
  </si>
  <si>
    <t>DH51702265</t>
  </si>
  <si>
    <t>DH51702265@student.stu.edu.vn</t>
  </si>
  <si>
    <t>DH51702501@student.stu.edu.vn</t>
  </si>
  <si>
    <t>DH51702630@student.stu.edu.vn</t>
  </si>
  <si>
    <t>DH51702718@student.stu.edu.vn</t>
  </si>
  <si>
    <t>DH51703173@student.stu.edu.vn</t>
  </si>
  <si>
    <t>DH51703249@student.stu.edu.vn</t>
  </si>
  <si>
    <t>DH51703328@student.stu.edu.vn</t>
  </si>
  <si>
    <t>DH51703468@student.stu.edu.vn</t>
  </si>
  <si>
    <t>DH51703671</t>
  </si>
  <si>
    <t>DH51703671@student.stu.edu.vn</t>
  </si>
  <si>
    <t>DH51703728@student.stu.edu.vn</t>
  </si>
  <si>
    <t>DH51703886</t>
  </si>
  <si>
    <t>DH51703886@student.stu.edu.vn</t>
  </si>
  <si>
    <t>DH51704078@student.stu.edu.vn</t>
  </si>
  <si>
    <t>DH51704297@student.stu.edu.vn</t>
  </si>
  <si>
    <t>DH51704389@student.stu.edu.vn</t>
  </si>
  <si>
    <t>DH51703677@student.stu.edu.vn</t>
  </si>
  <si>
    <t>DH51703754@student.stu.edu.vn</t>
  </si>
  <si>
    <t>DH51703823@student.stu.edu.vn</t>
  </si>
  <si>
    <t>DH51703846@student.stu.edu.vn</t>
  </si>
  <si>
    <t>DH51703849@student.stu.edu.vn</t>
  </si>
  <si>
    <t>DH51703996@student.stu.edu.vn</t>
  </si>
  <si>
    <t>DH51704012</t>
  </si>
  <si>
    <t>DH51704012@student.stu.edu.vn</t>
  </si>
  <si>
    <t>DH51704095@student.stu.edu.vn</t>
  </si>
  <si>
    <t>DH51704395@student.stu.edu.vn</t>
  </si>
  <si>
    <t>DH51703400@student.stu.edu.vn</t>
  </si>
  <si>
    <t>DH51703451@student.stu.edu.vn</t>
  </si>
  <si>
    <t>DH51703609@student.stu.edu.vn</t>
  </si>
  <si>
    <t>DH51703617@student.stu.edu.vn</t>
  </si>
  <si>
    <t>DH51703693@student.stu.edu.vn</t>
  </si>
  <si>
    <t>DH51704265@student.stu.edu.vn</t>
  </si>
  <si>
    <t>DH51704391@student.stu.edu.vn</t>
  </si>
  <si>
    <t>DH51704509@student.stu.edu.vn</t>
  </si>
  <si>
    <t>DH51704846@student.stu.edu.vn</t>
  </si>
  <si>
    <t>DH51704858@student.stu.edu.vn</t>
  </si>
  <si>
    <t>DH51700640@student.stu.edu.vn</t>
  </si>
  <si>
    <t>DH51701681@student.stu.edu.vn</t>
  </si>
  <si>
    <t>DH51703270@student.stu.edu.vn</t>
  </si>
  <si>
    <t>DH51703592@student.stu.edu.vn</t>
  </si>
  <si>
    <t>DH51704821@student.stu.edu.vn</t>
  </si>
  <si>
    <t>DH51704897@student.stu.edu.vn</t>
  </si>
  <si>
    <t>LT51905004@student.stu.edu.vn</t>
  </si>
  <si>
    <t>Tên lớp</t>
  </si>
  <si>
    <t>Email</t>
  </si>
  <si>
    <t>Số điện thoại</t>
  </si>
  <si>
    <t>Trần Thị Mỹ</t>
  </si>
  <si>
    <t>Nhung</t>
  </si>
  <si>
    <t>Hầu Ngọc Thu</t>
  </si>
  <si>
    <t>Trang</t>
  </si>
  <si>
    <t>Lợi Sĩ</t>
  </si>
  <si>
    <t>Huân</t>
  </si>
  <si>
    <t>Cao Hoàng</t>
  </si>
  <si>
    <t>Dũng</t>
  </si>
  <si>
    <t>Trương Ngọc</t>
  </si>
  <si>
    <t>Sinh</t>
  </si>
  <si>
    <t>Trần Công</t>
  </si>
  <si>
    <t>Minh</t>
  </si>
  <si>
    <t>Lê Thành</t>
  </si>
  <si>
    <t>Long</t>
  </si>
  <si>
    <t>Đoàn Nguyên</t>
  </si>
  <si>
    <t>Quý</t>
  </si>
  <si>
    <t>Nguyễn Tuấn</t>
  </si>
  <si>
    <t>Tú</t>
  </si>
  <si>
    <t>Lê Phước</t>
  </si>
  <si>
    <t>Sang</t>
  </si>
  <si>
    <t>Ngô Quốc</t>
  </si>
  <si>
    <t>Thuận</t>
  </si>
  <si>
    <t>Trần Thanh</t>
  </si>
  <si>
    <t>Lâm</t>
  </si>
  <si>
    <t>Thiều Chí</t>
  </si>
  <si>
    <t>Thiện</t>
  </si>
  <si>
    <t>Đặng Hoàng</t>
  </si>
  <si>
    <t>Huy</t>
  </si>
  <si>
    <t>Trịnh Phước</t>
  </si>
  <si>
    <t>Tín</t>
  </si>
  <si>
    <t>Ngô Lâm Quang</t>
  </si>
  <si>
    <t>Đỗ Nhựt Vĩ</t>
  </si>
  <si>
    <t>Khang</t>
  </si>
  <si>
    <t>Phan Thành</t>
  </si>
  <si>
    <t>Nhân</t>
  </si>
  <si>
    <t>Trương Tấn</t>
  </si>
  <si>
    <t>Duy</t>
  </si>
  <si>
    <t>Trần Chí</t>
  </si>
  <si>
    <t>Hữu</t>
  </si>
  <si>
    <t>Triệu Uy</t>
  </si>
  <si>
    <t>Phú</t>
  </si>
  <si>
    <t>Trần Quốc</t>
  </si>
  <si>
    <t>Hùng</t>
  </si>
  <si>
    <t>Nguyễn Ngọc Anh</t>
  </si>
  <si>
    <t>Thy</t>
  </si>
  <si>
    <t>Đỗ Phương</t>
  </si>
  <si>
    <t>Đô</t>
  </si>
  <si>
    <t>Lại Minh</t>
  </si>
  <si>
    <t>Khôi</t>
  </si>
  <si>
    <t>Trần Văn</t>
  </si>
  <si>
    <t>Đại</t>
  </si>
  <si>
    <t>Nguyễn Hoàng</t>
  </si>
  <si>
    <t>Toàn</t>
  </si>
  <si>
    <t>Lê Nguyễn Khánh</t>
  </si>
  <si>
    <t>Lưu Kim</t>
  </si>
  <si>
    <t>Hào</t>
  </si>
  <si>
    <t>Âu Huệ</t>
  </si>
  <si>
    <t>Như</t>
  </si>
  <si>
    <t>Đoàn Quang</t>
  </si>
  <si>
    <t>Thái</t>
  </si>
  <si>
    <t>Tài</t>
  </si>
  <si>
    <t>Nguyễn Chí</t>
  </si>
  <si>
    <t>Nghĩa</t>
  </si>
  <si>
    <t>Lê Trung</t>
  </si>
  <si>
    <t>Ngô Tường</t>
  </si>
  <si>
    <t>Vũ</t>
  </si>
  <si>
    <t>Võ Phi</t>
  </si>
  <si>
    <t>Sơn</t>
  </si>
  <si>
    <t>Đặng Hiển</t>
  </si>
  <si>
    <t>Chí</t>
  </si>
  <si>
    <t>Huỳnh Hữu</t>
  </si>
  <si>
    <t>Nguyễn Trọng</t>
  </si>
  <si>
    <t>Võ Hoàng</t>
  </si>
  <si>
    <t>Kỳ</t>
  </si>
  <si>
    <t>Lê Xuân</t>
  </si>
  <si>
    <t>Hậu</t>
  </si>
  <si>
    <t>Trần Ngọc</t>
  </si>
  <si>
    <t>Thiên</t>
  </si>
  <si>
    <t>Nguyễn Thành</t>
  </si>
  <si>
    <t>Tiến</t>
  </si>
  <si>
    <t>Nguyễn Minh</t>
  </si>
  <si>
    <t>Nguyễn Đình</t>
  </si>
  <si>
    <t>Tài</t>
  </si>
  <si>
    <t>Trường</t>
  </si>
  <si>
    <t>Nguyễn Huỳnh Minh</t>
  </si>
  <si>
    <t>Thơ</t>
  </si>
  <si>
    <t>Tâm</t>
  </si>
  <si>
    <t>Đặng Chí</t>
  </si>
  <si>
    <t>Hoàng</t>
  </si>
  <si>
    <t>Nguyễn Kim</t>
  </si>
  <si>
    <t>Nguyễn Duy Đức</t>
  </si>
  <si>
    <t>Quí</t>
  </si>
  <si>
    <t>Trần Hoàng Anh</t>
  </si>
  <si>
    <t>Nguyễn Phạm Nhựt</t>
  </si>
  <si>
    <t>Hào</t>
  </si>
  <si>
    <t>Nguyễn Văn</t>
  </si>
  <si>
    <t>Toàn</t>
  </si>
  <si>
    <t>Thái Tuấn</t>
  </si>
  <si>
    <t>Nhả</t>
  </si>
  <si>
    <t>Đinh Tấn</t>
  </si>
  <si>
    <t>Lê Văn</t>
  </si>
  <si>
    <t>Hiếu</t>
  </si>
  <si>
    <t>Phạm Trung</t>
  </si>
  <si>
    <t>Tính</t>
  </si>
  <si>
    <t>Võ Thành</t>
  </si>
  <si>
    <t>Đạt</t>
  </si>
  <si>
    <t>Lý Nhật</t>
  </si>
  <si>
    <t>Bùi Thanh</t>
  </si>
  <si>
    <t>Nguyên</t>
  </si>
  <si>
    <t>Tô Siêu</t>
  </si>
  <si>
    <t>Huệ</t>
  </si>
  <si>
    <t>Lê Hứa Thị</t>
  </si>
  <si>
    <t>Tuyết</t>
  </si>
  <si>
    <t>Nghiêm Lê</t>
  </si>
  <si>
    <t>Trương Thế</t>
  </si>
  <si>
    <t>Kiệt</t>
  </si>
  <si>
    <t>Nguyễn Thanh</t>
  </si>
  <si>
    <t>Ngân</t>
  </si>
  <si>
    <t>Bùi Phạm Minh</t>
  </si>
  <si>
    <t>Trung</t>
  </si>
  <si>
    <t>Lê Trí</t>
  </si>
  <si>
    <t>Trương Hải Hoàng</t>
  </si>
  <si>
    <t>Phương</t>
  </si>
  <si>
    <t>Nguyễn Hồng</t>
  </si>
  <si>
    <t>Phi</t>
  </si>
  <si>
    <t>Bùi Đức</t>
  </si>
  <si>
    <t>Quách Trọng</t>
  </si>
  <si>
    <t>Đoàn Văn Duy</t>
  </si>
  <si>
    <t>Phan Nguyễn Hoài</t>
  </si>
  <si>
    <t>Thương</t>
  </si>
  <si>
    <t>Lê Huỳnh</t>
  </si>
  <si>
    <t>Lê Thị Lệ</t>
  </si>
  <si>
    <t>Kiều</t>
  </si>
  <si>
    <t>Trịnh Khải</t>
  </si>
  <si>
    <t>Văn</t>
  </si>
  <si>
    <t>Thái Thanh</t>
  </si>
  <si>
    <t>Bạch Chấn</t>
  </si>
  <si>
    <t>Vĩ</t>
  </si>
  <si>
    <t>Nguyễn Đức</t>
  </si>
  <si>
    <t>Nguyễn Thị Mỹ</t>
  </si>
  <si>
    <t>Duyên</t>
  </si>
  <si>
    <t>Lương Thái</t>
  </si>
  <si>
    <t>Trần Gia</t>
  </si>
  <si>
    <t>Khánh</t>
  </si>
  <si>
    <t>Nguyễn Quốc</t>
  </si>
  <si>
    <t>Đỗ Hữu</t>
  </si>
  <si>
    <t>Lộc</t>
  </si>
  <si>
    <t>Lý Quang</t>
  </si>
  <si>
    <t>Nhựt</t>
  </si>
  <si>
    <t>Trần Thái</t>
  </si>
  <si>
    <t>An</t>
  </si>
  <si>
    <t>Lý Quốc</t>
  </si>
  <si>
    <t>Phạm Trần Thanh</t>
  </si>
  <si>
    <t>Hà Văn</t>
  </si>
  <si>
    <t>Lượm</t>
  </si>
  <si>
    <t>Phạm Minh</t>
  </si>
  <si>
    <t>Vũ Trọng</t>
  </si>
  <si>
    <t>Nguyễn Văn</t>
  </si>
  <si>
    <t>Nguyễn Phong</t>
  </si>
  <si>
    <t>Linh</t>
  </si>
  <si>
    <t>Trần Giang</t>
  </si>
  <si>
    <t>Lê Hoàng</t>
  </si>
  <si>
    <t>Tân</t>
  </si>
  <si>
    <t>Nguyễn Minh</t>
  </si>
  <si>
    <t>Lê Thị</t>
  </si>
  <si>
    <t>Trần Minh</t>
  </si>
  <si>
    <t>Lê Việt</t>
  </si>
  <si>
    <t>Thắng</t>
  </si>
  <si>
    <t>Tăng Trọng</t>
  </si>
  <si>
    <t>Phạm Hồng</t>
  </si>
  <si>
    <t>Nguyễn Phước Ngọc</t>
  </si>
  <si>
    <t>Ánh</t>
  </si>
  <si>
    <t>Trịnh Gia</t>
  </si>
  <si>
    <t>Lệ</t>
  </si>
  <si>
    <t>Nguyễn Xuân</t>
  </si>
  <si>
    <t>Vũ Đức</t>
  </si>
  <si>
    <t>Thịnh</t>
  </si>
  <si>
    <t>Dương Gia</t>
  </si>
  <si>
    <t>Nguyễn Tiến</t>
  </si>
  <si>
    <t>Vinh</t>
  </si>
  <si>
    <t>Bùi Tuấn</t>
  </si>
  <si>
    <t>Vũ Thành</t>
  </si>
  <si>
    <t>Luân</t>
  </si>
  <si>
    <t>Nguyễn Thái Anh</t>
  </si>
  <si>
    <t>Thư</t>
  </si>
  <si>
    <t>Trương Quang</t>
  </si>
  <si>
    <t>Phước</t>
  </si>
  <si>
    <t>Lê Quốc</t>
  </si>
  <si>
    <t>Trần Hoài</t>
  </si>
  <si>
    <t>Nam</t>
  </si>
  <si>
    <t>Nguyễn Thị Bích</t>
  </si>
  <si>
    <t>Nhụy</t>
  </si>
  <si>
    <t>Trần Thị Ngọc</t>
  </si>
  <si>
    <t>Nhật</t>
  </si>
  <si>
    <t>Nguyễn Hữu Tấn</t>
  </si>
  <si>
    <t>Phạm Linh</t>
  </si>
  <si>
    <t>Trương Hà</t>
  </si>
  <si>
    <t>Phúc</t>
  </si>
  <si>
    <t>Vòng Quyền</t>
  </si>
  <si>
    <t>Nguyễn Ngọc</t>
  </si>
  <si>
    <t>Chinh</t>
  </si>
  <si>
    <t>Trần Thiện</t>
  </si>
  <si>
    <t>Đặng Thị Hoàng</t>
  </si>
  <si>
    <t>Lê Thị Ngọc</t>
  </si>
  <si>
    <t>Giàu</t>
  </si>
  <si>
    <t>Đào Quốc</t>
  </si>
  <si>
    <t>Mạnh</t>
  </si>
  <si>
    <t>Đoàn Kim</t>
  </si>
  <si>
    <t>Trình Mỹ</t>
  </si>
  <si>
    <t>Mong Triệu</t>
  </si>
  <si>
    <t>Phan Hoàng</t>
  </si>
  <si>
    <t>Thảo</t>
  </si>
  <si>
    <t>Phong</t>
  </si>
  <si>
    <t>Võ Hoàng Công</t>
  </si>
  <si>
    <t>Danh</t>
  </si>
  <si>
    <t>Bảo</t>
  </si>
  <si>
    <t>Họ lót</t>
  </si>
  <si>
    <t>Tên</t>
  </si>
  <si>
    <t>Check file PĐT gửi</t>
  </si>
  <si>
    <t>GV hướng dẫn</t>
  </si>
  <si>
    <t>Tên đề tài</t>
  </si>
  <si>
    <t>Ghi chú</t>
  </si>
  <si>
    <t>Trần Quang</t>
  </si>
  <si>
    <t>Nguyễn Kiều Oanh</t>
  </si>
  <si>
    <t>Đoàn Trình Dục</t>
  </si>
  <si>
    <t>Trịnh Thanh Duy</t>
  </si>
  <si>
    <t>Bùi Nhật Bằng</t>
  </si>
  <si>
    <t>Trần Văn Hùng</t>
  </si>
  <si>
    <t>Phạm Liệu</t>
  </si>
  <si>
    <t>Nguyễn Thanh Tùng</t>
  </si>
  <si>
    <t>Nguyễn Ngọc Lâm</t>
  </si>
  <si>
    <t>Ngô Xuân Bách</t>
  </si>
  <si>
    <t>Dương Văn Đeo</t>
  </si>
  <si>
    <t>Nguyễn Hồng Bửu Long</t>
  </si>
  <si>
    <t>Ngô Nguyễn Nguyên Vy</t>
  </si>
  <si>
    <t>Trần Minh Thái</t>
  </si>
  <si>
    <t>Mai Xuân Hùng</t>
  </si>
  <si>
    <t>Lê Nhị Lãm Thuý</t>
  </si>
  <si>
    <t>Nguyễn Thanh Phước</t>
  </si>
  <si>
    <t>Nguyễn Trường Hải</t>
  </si>
  <si>
    <t>Lê Thị Mỹ Dung</t>
  </si>
  <si>
    <t>Nguyễn Lạc An Thư</t>
  </si>
  <si>
    <t>Lê Triệu Ngọc Đức</t>
  </si>
  <si>
    <t>Lương An Vinh</t>
  </si>
  <si>
    <t>Hà Anh Vũ</t>
  </si>
  <si>
    <t>Nguyễn Trần Phúc Thịnh</t>
  </si>
  <si>
    <t>Hồ Đình Khả</t>
  </si>
  <si>
    <t>TRƯỜNG ĐẠI HỌC CÔNG NGHỆ SÀI GÒN</t>
  </si>
  <si>
    <t>DANH SÁCH SINH VIÊN CHỌN HƯỚNG ĐỀ TÀI LVTN</t>
  </si>
  <si>
    <t>NGÀNH : CÔNG NGHỆ THÔNG TIN</t>
  </si>
  <si>
    <t>ĐẠI HỌC 2017, LIÊN THÔNG 2019 VÀ KHÓA CŨ LÀM LẠI</t>
  </si>
  <si>
    <t>Nội dung tóm tắt</t>
  </si>
  <si>
    <t>Lê Hùng</t>
  </si>
  <si>
    <t>Châu</t>
  </si>
  <si>
    <t>Phạm Trung Hoàng</t>
  </si>
  <si>
    <t>Giang</t>
  </si>
  <si>
    <t>Hòa</t>
  </si>
  <si>
    <t>CD51806373</t>
  </si>
  <si>
    <t>Trương Duy</t>
  </si>
  <si>
    <t>Lê Thị Tú</t>
  </si>
  <si>
    <t>Xương</t>
  </si>
  <si>
    <t>Phan Anh</t>
  </si>
  <si>
    <t>Trương Hoàng</t>
  </si>
  <si>
    <t>DH51500948</t>
  </si>
  <si>
    <t>Phạm Thị</t>
  </si>
  <si>
    <t>D15_TH07</t>
  </si>
  <si>
    <t>DH51500948@student.stu.edu.vn</t>
  </si>
  <si>
    <t>DH51501258</t>
  </si>
  <si>
    <t>Trần Hữu</t>
  </si>
  <si>
    <t>Thân</t>
  </si>
  <si>
    <t>D15_TH10</t>
  </si>
  <si>
    <t>DH51501258@student.stu.edu.vn</t>
  </si>
  <si>
    <t>Võ Minh</t>
  </si>
  <si>
    <t>Hiển</t>
  </si>
  <si>
    <t>Nguyễn Thiện</t>
  </si>
  <si>
    <t>Thạch</t>
  </si>
  <si>
    <t>Quân</t>
  </si>
  <si>
    <t>Tiến</t>
  </si>
  <si>
    <t>Nguyễn Thành</t>
  </si>
  <si>
    <t>Nguyễn Phạm Nhựt</t>
  </si>
  <si>
    <t>Trương Vủ</t>
  </si>
  <si>
    <t>Vững</t>
  </si>
  <si>
    <t>Nguyễn Đình</t>
  </si>
  <si>
    <t>Lê Trương Tấn</t>
  </si>
  <si>
    <t>Lê Quang</t>
  </si>
  <si>
    <t>Lê Trí</t>
  </si>
  <si>
    <t>Trương Hải Hoàng</t>
  </si>
  <si>
    <t>Phạm Đại Minh</t>
  </si>
  <si>
    <t>DH51703553</t>
  </si>
  <si>
    <t>Phan Nguyễn Hoài</t>
  </si>
  <si>
    <t>Lê Huỳnh</t>
  </si>
  <si>
    <t>DH51501528@student.stu.edu.vn</t>
  </si>
  <si>
    <t>0357271109</t>
  </si>
  <si>
    <t>DH51603969</t>
  </si>
  <si>
    <t>DH51603969@student.stu.edu.vn</t>
  </si>
  <si>
    <t>0903724235</t>
  </si>
  <si>
    <t>DH51701886@student.stu.edu.vn</t>
  </si>
  <si>
    <t>0779059995</t>
  </si>
  <si>
    <t>DH51703938@student.stu.edu.vn</t>
  </si>
  <si>
    <t>0359787488</t>
  </si>
  <si>
    <t>DH51704328@student.stu.edu.vn</t>
  </si>
  <si>
    <t>0334100250</t>
  </si>
  <si>
    <t>Không có tên trong DS P.ĐT</t>
  </si>
  <si>
    <t>0708550620</t>
  </si>
  <si>
    <t>0903861590</t>
  </si>
  <si>
    <t>0385766404</t>
  </si>
  <si>
    <t>0962243823</t>
  </si>
  <si>
    <t>0795598883</t>
  </si>
  <si>
    <t>0982932751</t>
  </si>
  <si>
    <t>0978105819</t>
  </si>
  <si>
    <t>0909698517</t>
  </si>
  <si>
    <t>0924987591</t>
  </si>
  <si>
    <t>0585036343</t>
  </si>
  <si>
    <t>0327709683</t>
  </si>
  <si>
    <t>0975755326</t>
  </si>
  <si>
    <t>0834442912</t>
  </si>
  <si>
    <t>0389609322</t>
  </si>
  <si>
    <t>0703980505</t>
  </si>
  <si>
    <t>0977949890</t>
  </si>
  <si>
    <t>0583227376</t>
  </si>
  <si>
    <t>0924873728</t>
  </si>
  <si>
    <t>0936959451</t>
  </si>
  <si>
    <t>0338711690</t>
  </si>
  <si>
    <t>0385246981</t>
  </si>
  <si>
    <t>0981874461</t>
  </si>
  <si>
    <t>0366687765</t>
  </si>
  <si>
    <t>0767775421</t>
  </si>
  <si>
    <t>0332105924</t>
  </si>
  <si>
    <t>0389617554</t>
  </si>
  <si>
    <t>0905377032</t>
  </si>
  <si>
    <t>0826593873</t>
  </si>
  <si>
    <t>0392416569</t>
  </si>
  <si>
    <t>0398697775</t>
  </si>
  <si>
    <t>0909886270</t>
  </si>
  <si>
    <t>0909942170</t>
  </si>
  <si>
    <t>0792564277</t>
  </si>
  <si>
    <t>0336648454</t>
  </si>
  <si>
    <t>0939326120</t>
  </si>
  <si>
    <t>0784474392</t>
  </si>
  <si>
    <t>0362179555</t>
  </si>
  <si>
    <t>0928467663</t>
  </si>
  <si>
    <t>0969383811</t>
  </si>
  <si>
    <t>0932193637</t>
  </si>
  <si>
    <t>0775570985</t>
  </si>
  <si>
    <t>0779065752</t>
  </si>
  <si>
    <t>0379231727</t>
  </si>
  <si>
    <t>0919153746</t>
  </si>
  <si>
    <t>0704912747</t>
  </si>
  <si>
    <t>0767816651</t>
  </si>
  <si>
    <t>0789991876</t>
  </si>
  <si>
    <t>0943946304</t>
  </si>
  <si>
    <t>0937866974</t>
  </si>
  <si>
    <t>0901066784</t>
  </si>
  <si>
    <t>0706650992</t>
  </si>
  <si>
    <t>0367744354</t>
  </si>
  <si>
    <t>0918428909</t>
  </si>
  <si>
    <t>0772156928</t>
  </si>
  <si>
    <t>0366007473</t>
  </si>
  <si>
    <t>0392522094</t>
  </si>
  <si>
    <t>0704507066</t>
  </si>
  <si>
    <t>0912966897</t>
  </si>
  <si>
    <t>0971500204</t>
  </si>
  <si>
    <t>0944170046</t>
  </si>
  <si>
    <t>0928831314</t>
  </si>
  <si>
    <t>0898422629</t>
  </si>
  <si>
    <t>0372183109</t>
  </si>
  <si>
    <t>0963797531</t>
  </si>
  <si>
    <t>0979522840</t>
  </si>
  <si>
    <t>0393689245</t>
  </si>
  <si>
    <t>0367911000</t>
  </si>
  <si>
    <t>0376283388</t>
  </si>
  <si>
    <t>0703732218</t>
  </si>
  <si>
    <t>0903635945</t>
  </si>
  <si>
    <t>0797142533</t>
  </si>
  <si>
    <t>0703379100</t>
  </si>
  <si>
    <t>0939174998</t>
  </si>
  <si>
    <t>0902652140</t>
  </si>
  <si>
    <t>0909701573</t>
  </si>
  <si>
    <t>0764721745</t>
  </si>
  <si>
    <t>0839893092</t>
  </si>
  <si>
    <t>0942940350</t>
  </si>
  <si>
    <t>0378892360</t>
  </si>
  <si>
    <t>0346851999</t>
  </si>
  <si>
    <t>0937260344</t>
  </si>
  <si>
    <t>0326498848</t>
  </si>
  <si>
    <t>0898394288</t>
  </si>
  <si>
    <t>0898391560</t>
  </si>
  <si>
    <t>0388417767</t>
  </si>
  <si>
    <t>0912796037</t>
  </si>
  <si>
    <t>0334888408</t>
  </si>
  <si>
    <t>0825283678</t>
  </si>
  <si>
    <t>0706980075</t>
  </si>
  <si>
    <t>0352873237</t>
  </si>
  <si>
    <t>0799151098</t>
  </si>
  <si>
    <t>0966036315</t>
  </si>
  <si>
    <t>0376440058</t>
  </si>
  <si>
    <t>0379307950</t>
  </si>
  <si>
    <t>0799364999</t>
  </si>
  <si>
    <t>0362360017</t>
  </si>
  <si>
    <t>0937149633</t>
  </si>
  <si>
    <t>0789551238</t>
  </si>
  <si>
    <t>0352486924</t>
  </si>
  <si>
    <t>0832714543</t>
  </si>
  <si>
    <t>0368385077</t>
  </si>
  <si>
    <t>0935845477</t>
  </si>
  <si>
    <t>0774786377</t>
  </si>
  <si>
    <t>0963428003</t>
  </si>
  <si>
    <t>0339178979</t>
  </si>
  <si>
    <t>0905267320</t>
  </si>
  <si>
    <t>0358328867</t>
  </si>
  <si>
    <t>0912782956</t>
  </si>
  <si>
    <t>0938690319</t>
  </si>
  <si>
    <t>0563076268</t>
  </si>
  <si>
    <t>0588014231</t>
  </si>
  <si>
    <t>0772968584</t>
  </si>
  <si>
    <t>0828682216</t>
  </si>
  <si>
    <t>0345775953</t>
  </si>
  <si>
    <t>0762157870</t>
  </si>
  <si>
    <t>0388208784</t>
  </si>
  <si>
    <t>0362323834</t>
  </si>
  <si>
    <t>0767066771</t>
  </si>
  <si>
    <t>0768626936</t>
  </si>
  <si>
    <t>0969362915</t>
  </si>
  <si>
    <t>0849119919</t>
  </si>
  <si>
    <t>0932550587</t>
  </si>
  <si>
    <t>0327145882</t>
  </si>
  <si>
    <t>0333833407</t>
  </si>
  <si>
    <t>0335740004</t>
  </si>
  <si>
    <t>0583434188</t>
  </si>
  <si>
    <t>0334873440</t>
  </si>
  <si>
    <t>0767399231</t>
  </si>
  <si>
    <t>0329111928</t>
  </si>
  <si>
    <t>0834694362</t>
  </si>
  <si>
    <t>0961682847</t>
  </si>
  <si>
    <t>0775706168</t>
  </si>
  <si>
    <t>0961754900</t>
  </si>
  <si>
    <t>0909882071</t>
  </si>
  <si>
    <t>0971893286</t>
  </si>
  <si>
    <t>0965349315</t>
  </si>
  <si>
    <t>0936018819</t>
  </si>
  <si>
    <t>0924016865</t>
  </si>
  <si>
    <t>0935542956</t>
  </si>
  <si>
    <t>0326492427</t>
  </si>
  <si>
    <t>0933714383</t>
  </si>
  <si>
    <t>0907673361</t>
  </si>
  <si>
    <t>0368823899</t>
  </si>
  <si>
    <t>0387111080</t>
  </si>
  <si>
    <t>0911907909</t>
  </si>
  <si>
    <t>Mai Gia</t>
  </si>
  <si>
    <t>Cát</t>
  </si>
  <si>
    <t>Thạch Hồng</t>
  </si>
  <si>
    <t>Hiền</t>
  </si>
  <si>
    <t>Mai Lâm</t>
  </si>
  <si>
    <t>DH51703549</t>
  </si>
  <si>
    <t>Phạm Quang</t>
  </si>
  <si>
    <t>DANH SÁCH SINH VIÊN - GIÁO VIÊN HƯỚNG DẪN - TÊN ĐỀ TÀI LVTN</t>
  </si>
  <si>
    <t>CAO ĐẲNG 2018 VÀ KHÓA CŨ LÀM LẠI</t>
  </si>
  <si>
    <t>lehungvinh98@gmail.com</t>
  </si>
  <si>
    <t>Trần Thị Như Ý</t>
  </si>
  <si>
    <t>tuxuong3052@gmail.com</t>
  </si>
  <si>
    <t>phamtrunghoanggiang@gmail.com</t>
  </si>
  <si>
    <t>cd51806355@student.stu.edu.vn</t>
  </si>
  <si>
    <t xml:space="preserve">cd51509021@student.stu.edu.vn </t>
  </si>
  <si>
    <t>linh.truongduylinh@gmail.com</t>
  </si>
  <si>
    <t>qkhang1545678@gmail.com</t>
  </si>
  <si>
    <t>Xin tạm huỷ làm LVTN</t>
  </si>
  <si>
    <t>Xây dựng website bachhoa online</t>
  </si>
  <si>
    <t>Xây dựng website bachhoa online có các chức  năng cơ bản của 1 website thương mại điện tử</t>
  </si>
  <si>
    <t xml:space="preserve">Xây dựng website bán linh kiện máy tính </t>
  </si>
  <si>
    <t>Xây dựng website có các chức  năng cơ bản của 1 website thương mại điện tử và module quản lý bảo hành sửa chữa</t>
  </si>
  <si>
    <t>Không gặp GVHD</t>
  </si>
  <si>
    <t>Xây dựng website bán sách</t>
  </si>
  <si>
    <t>Xây dựng website bán bánh</t>
  </si>
  <si>
    <t>Ứng dụng NuxtJS và Laravel để xây dựng website bất động sản</t>
  </si>
  <si>
    <t>- Tìm hiểu Laravel
- Tìm hiểu NuxtJS
- Xây dựng website cho phép khách hàng có thể đăng tin bán hay cho thuê nhà, phòng. Hỗ trợ người dùng tìm kiếm nhà sao cho thuận tiện</t>
  </si>
  <si>
    <t>XÂY DỰNG WEBSITE BÁN ĐỒNG HỒ</t>
  </si>
  <si>
    <t>Nghiên cứu và áp dụng framework Laravel viết bằng ngôn ngữ PHP để xây dựng website bán đồng hồ.</t>
  </si>
  <si>
    <t>XÂY DỰNG WEBSITE CHO CỬA HÀNG QUẦN ÁO</t>
  </si>
  <si>
    <t>Nghiên cứu và áp dụng framework Vuejs (ngôn ngữ lập trình Javascript) thiết kế giao diện người dùng và framework Spring Boot (ngôn ngữ lập trình Java) thiết xử lý API để xây dựng website cho cửa hàng quần áo.</t>
  </si>
  <si>
    <t>Xây dựng website bán quần áo</t>
  </si>
  <si>
    <t>- Tìm hiểu VueJS (frontend) &amp; Laravel (backend)
- Phân tích và thiết kế hệ thống.
- Hiện thực website.</t>
  </si>
  <si>
    <t>Xây dựng website bán điện thoại di động</t>
  </si>
  <si>
    <t>- Tìm hiểu Spring Web MVC (Spring Boot).
- Phân tích và thiết kế hệ thống.
- Hiện thực website.</t>
  </si>
  <si>
    <t>- Tìm hiểu ASP Web MVC.
- Phân tích và thiết kế hệ thống.
- Hiện thực website.</t>
  </si>
  <si>
    <t>Xây dựng website bán laptop</t>
  </si>
  <si>
    <t>- Tìm hiểu Laravel framework
- Phân tích và thiết kế hệ thống.
- Hiện thực website.</t>
  </si>
  <si>
    <t>Xây dựng website bán giày dép</t>
  </si>
  <si>
    <t>- Tìm hiểu Laravel framework.
- Phân tích và thiết kế hệ thống.
- Hiện thực website.</t>
  </si>
  <si>
    <t>Xây dựng website bán phụ kiện, quà tặng và văn phòng phẩm</t>
  </si>
  <si>
    <t>Tìm hiểu nghiệp vụ và xây dựng website bán quà tặng và văn phòng phẩm như bút, tập vở, sách giáo khoa…</t>
  </si>
  <si>
    <t>Game BlackSmith</t>
  </si>
  <si>
    <t>Tìm hiểu Unity và xây dựng game thợ rèn, cho phép 2 người chơi với nhau</t>
  </si>
  <si>
    <t>Xây dựng website bán linh kiện máy tính</t>
  </si>
  <si>
    <t>Tìm hiểu nghiệp vụ bán hàng qua mạng và xây dựng website bán linh kiện máy tính</t>
  </si>
  <si>
    <t>Xây dựng website quản lý và tìm nhà trọ</t>
  </si>
  <si>
    <t>Tìm hiểu nghiệp vụ quản lý nhà trọ và xây dựng website tìm nhà trọ cho phép người dùng đăng tin rao vặt tìm hoặc cho thuê nhà trọ</t>
  </si>
  <si>
    <t>Không gặp giáo viên hướng dẫn</t>
  </si>
  <si>
    <t>Xây dựng website bán ô tô</t>
  </si>
  <si>
    <t>Tìm hiểu nghiệp vụ của các website bán ô tô hiện có và xây dựng website bán ô tô</t>
  </si>
  <si>
    <t xml:space="preserve">Xây dựng ứng dụng web quản lý khách sạn bằng Reactjs, NodeJs và Mysql </t>
  </si>
  <si>
    <t>- Tìm hiểu công nghệ ReactJs, NodeJs và Mysql
- Tìm hiểu nghiệp vụ quản lý đặt phòng khách sạn
- Cài đặt ứng dụng</t>
  </si>
  <si>
    <t xml:space="preserve">Xây dựng website bán hàng bằng ExpressJs và Mysql </t>
  </si>
  <si>
    <t>- Tìm hiểu công nghệ lập trình nodeJs, framework ExpressJs và Mysql 
- Tìm hiểu nghiệp vụ của một website bán hàng 
- Cài đặt ứng dụng web</t>
  </si>
  <si>
    <t xml:space="preserve">Xây dựng website bán quần áo sử dụng React, Nodejs và Mysql </t>
  </si>
  <si>
    <t>- Tìm hiểu công nghệ lập trình ReactJS, nodeJs,  và Mysql 
- Tìm hiểu nghiệp vụ của một website bán quần áo 
- Cài đặt ứng dụng web</t>
  </si>
  <si>
    <t>Website Bán Điện Thoại bằng Laravel</t>
  </si>
  <si>
    <t>- Tìm hiểu công nghệ lập trình web laravel  _x000D_
- Tìm hiểu nghiệp vụ của một website bán hàng
- Cài đặt ứng dụng web</t>
  </si>
  <si>
    <t>Xây dựng ứng dụng quản lý (hệ thống) quán café.</t>
  </si>
  <si>
    <t xml:space="preserve">-Tìm hiểu nghiệp vụ quản lý của hệ thống quán café.
-Xây dựng CSDL và lựa chọn công nghệ phát triển
-Xây dựng web và app hỗ trợ chức năng quản lý bán hàng, chấm công, nguyên vật liệu </t>
  </si>
  <si>
    <t>LT51700179</t>
  </si>
  <si>
    <t xml:space="preserve">Hồ Phượng Trà </t>
  </si>
  <si>
    <t>My</t>
  </si>
  <si>
    <t>web</t>
  </si>
  <si>
    <t>Xây dựng ứng dụng quản lý hồ sơ, công văn</t>
  </si>
  <si>
    <t>-Tìm hiểu ứng dụng quản lý hồ sơ, công văn
-Tìm hiểu công nghệ phát triển và xây dựng CSDL
-Xây dựng ứng dụng web quản lý hồ sơ công văn</t>
  </si>
  <si>
    <t>L17_TH01</t>
  </si>
  <si>
    <t>Xây dựng Website đặt phòng trực tuyến 
cho dịch vụ trò chơi nhập vai</t>
  </si>
  <si>
    <t>Xây dựng ứng dụng quản lý đặt phòng chơi game</t>
  </si>
  <si>
    <t>Xây Dựng Website Bán Giày</t>
  </si>
  <si>
    <t>Web site hỗ trợ trình bày và mua bán sản phẩm giày tới người dùng</t>
  </si>
  <si>
    <t>Xây dưng ứng dụng mạng xã hội</t>
  </si>
  <si>
    <t>Xây dựng ứng dụng Android cho phép người dùng liên kết và trau đổi thông tin</t>
  </si>
  <si>
    <t>Xây dựng website 
bán album Kpop</t>
  </si>
  <si>
    <t xml:space="preserve">Ứng dụng quản bá nhạc và mua bán các sản phẩm Kpop </t>
  </si>
  <si>
    <t>D15-TH10</t>
  </si>
  <si>
    <t>dh51501258@student.stu.edu.vn</t>
  </si>
  <si>
    <t>Xây dựng Web site bán điện thoại</t>
  </si>
  <si>
    <t>Xây dựng Website bán quần áo thể thao Mizuno</t>
  </si>
  <si>
    <t>Xây dựng website bán quần áo sử dụng công nghệ Laravel</t>
  </si>
  <si>
    <t>Xây dựng Website bán máy vi tính</t>
  </si>
  <si>
    <t>Xây dựng website bán máy vi tính sử dụng công nghệ Laravel</t>
  </si>
  <si>
    <t>Xây dựng website quản lý khách sạn</t>
  </si>
  <si>
    <t>Xây dựng website quản lý khách sạn sử dụng công nghệ Laravel</t>
  </si>
  <si>
    <t>Tìm hiểu về SEO và xây dựng website thử nghiệm bán bột gừng bằng wordpress</t>
  </si>
  <si>
    <t>TÌm hiểu SEO và xây dựng website bán bột gừng sử dụng Wordpress</t>
  </si>
  <si>
    <t>Xây dựng website vé xem phim</t>
  </si>
  <si>
    <t>Xây dựng website bán vé xem phim sử dụng công nghệ Laravel + Livewire + Alpine.JS</t>
  </si>
  <si>
    <t>Xây dựng website bán máy ảnh</t>
  </si>
  <si>
    <r>
      <t xml:space="preserve">Sử dụng công nghệ </t>
    </r>
    <r>
      <rPr>
        <b/>
        <sz val="10"/>
        <color theme="1"/>
        <rFont val="Times New Roman"/>
        <family val="1"/>
      </rPr>
      <t>Node.js</t>
    </r>
    <r>
      <rPr>
        <sz val="10"/>
        <color theme="1"/>
        <rFont val="Times New Roman"/>
        <family val="1"/>
      </rPr>
      <t xml:space="preserve"> theo mô hình MVC và </t>
    </r>
    <r>
      <rPr>
        <b/>
        <sz val="10"/>
        <color theme="1"/>
        <rFont val="Times New Roman"/>
        <family val="1"/>
      </rPr>
      <t>hệ quản trị cơ sở dữ liệu MySq</t>
    </r>
    <r>
      <rPr>
        <sz val="10"/>
        <color theme="1"/>
        <rFont val="Times New Roman"/>
        <family val="1"/>
      </rPr>
      <t>l . Sử dụng Bootstrap làm Frontend</t>
    </r>
  </si>
  <si>
    <t>Xây dựng website bán quần áo thời trang</t>
  </si>
  <si>
    <t>Sử dụng Reacjs làm frontend. Sử dụng Laravel làm back-end.Sử dụng hệ cơ sở dữ liệu MySql</t>
  </si>
  <si>
    <t>Nghiêm cứu virus trên HDH Anroid và triển khai ứng dụng</t>
  </si>
  <si>
    <t>Sử dụng machine learning phân tích virus trên Android</t>
  </si>
  <si>
    <t>Xây dựng website bán máy tính xách tay</t>
  </si>
  <si>
    <t xml:space="preserve">Sử dụng Laravel và hệ quản trị CSDL MySql </t>
  </si>
  <si>
    <t>Xây dựng website quản lý lớp học</t>
  </si>
  <si>
    <t>Xây dựng một website bằng PHP thực hiện các chức năng sau: quản lý lớp học và sinh viên cũng như quản lý việc ra bài tập và bài kiểm tra</t>
  </si>
  <si>
    <t>Xây dựng website bán hàng vật tư xây dựng</t>
  </si>
  <si>
    <t>Xây dựng một website bằng PHP bán hàng và quản lý việc bán vật tư xây dựng. Website có các chức năng tổng quát sau: quản lý sản phẩm, quản lý việc bán hàng, quản lý người dùng.</t>
  </si>
  <si>
    <t>Xây dựng cửa hàng thời trang trực tuyến</t>
  </si>
  <si>
    <t>Xây dựng một cửa hàng thời trang trực tuyến bằng PHP. Cửa hàng trực tuyến cần có các chức năng tổng quát sau: quản lý sản phẩm, quản lý việc bán hàng, quản lý người dùng. Ngoài ra, do là cửa hàng thời trang, giao diện rõ ràng, bắt mắt, nội dung phù hợp.</t>
  </si>
  <si>
    <t>Xây dựng ứng dụng đặt vé xem phim</t>
  </si>
  <si>
    <t>- Ứng dụng di động đặt vé cho chuỗi rạp chiếu phim
- Công nghệ: NodeJs, NestJS, Firebase, …</t>
  </si>
  <si>
    <t>Xây dựng website quản lý phòng cắt tóc</t>
  </si>
  <si>
    <t>- Tìm hiểu nghiệp vụ quản lý: đặt chỗ, thợ, dịch vụ, …
- Công nghệ: Laravel, MySQL</t>
  </si>
  <si>
    <t>Xây dựng website bán giày Sneaker</t>
  </si>
  <si>
    <t>- Tìm hiểu nghiệp vu quản lý: kho, nhà cung cấp, …
- Công nghệ: Laravel, MySQL</t>
  </si>
  <si>
    <t>Tìm hiểu công nghệ thực tế ảo ARKit trên iOS và xây dựng ứng dụng minh họa</t>
  </si>
  <si>
    <t>- Tìm hiểu về công nghệ ARKit trên iOS
- Tự chọn ứng dụng để minh họa</t>
  </si>
  <si>
    <t>Xây dựng ứng dụng mạng xã hội</t>
  </si>
  <si>
    <t>- Tìm hiểu các chức năng của mạng xã hội
- Công nghệ: Firebase, Jitsi meet, …</t>
  </si>
  <si>
    <t>Xây dựng phần mềm quản lý cửa hàng bán thiết bị di động</t>
  </si>
  <si>
    <t>Quản lý hàng hóa, khách hàng, nhân viên, phiếu đặt hàng, ...</t>
  </si>
  <si>
    <t>Xây dựng ứng dụng bán sản phẩm máy tính</t>
  </si>
  <si>
    <t>Xây dựng ứng dụng quản lý đăng ký môn học tại trường STU</t>
  </si>
  <si>
    <t>Quản lý sinh viên, nhân viên, môn học, đăng ký môn học, ...</t>
  </si>
  <si>
    <t>Xây dựng ứng dụng quản lý điểm tại trường STU</t>
  </si>
  <si>
    <t>Quản lý sinh viên, giảng viên, nhân viên, môn học, điểm thi, ...</t>
  </si>
  <si>
    <t>Xây dựng phần mềm đặt vé xem phim giúp các rạp phim có thể bán vé cũng như quản lý rạp một cách tốt, thuận tiện và nhanh chóng hơn. Ngoài ra, hệ thống cũng có thể giúp các bạn muốn xem phim có thể ở nhà an tâm đặt vé, lựa chọn cho mình những bộ phim yêu thích với xuất chiếu thích hợp.</t>
  </si>
  <si>
    <t>Xây dựng ứng dụng quản lý và điểm danh sinh viên</t>
  </si>
  <si>
    <t>Ứng dụng cho phép sinh viên điểm danh trong các giờ học thông qua điện thoại thông minh. Hệ thống sẽ lấy dữ liệu về vị trí, mạng, thời gian, tiết học, môn học... để so sánh và xác thực việc điểm danh của sinh viên là hợp lệ hay không. Ứng dụng có thể thay cho hình thức điểm danh thông thường như gọi tên, ký tên vừa tốn thời gian và sinh viên cũng có thể gian lận.</t>
  </si>
  <si>
    <t>Website phục vụ nhu cầu mua bán giày dép online. Gồm các chức năng dành cho khách hàng mua các sản phẩm được hiển thị trên hệ thống. Các chức năng chính gồm: Quản lý đặt hàng, Thanh toán, Tìm kiếm/đánh giá sản phẩm, Quản lý sản phẩm</t>
  </si>
  <si>
    <t>Xây dựng website bán quần áo giúp khách hàng có thể xem và lựa chọn các sản phẩm mọi lúc mọi nơi, tiết kiệm thời gian, chi phí và cửa hàng có thể quảng cáo dễ dàng</t>
  </si>
  <si>
    <t>Xây dựng website bán voucher sản phẩm</t>
  </si>
  <si>
    <t>Xây dựng web bán sản phẩm và thanh toán bằng E-Voucher. Khi khách hàng mua sản phẩm họ sẽ nhận được mã số E-voucher qua điện thoại hoặc địa chỉ email đăng ký thanh toán trực tuyến. Mỗi mã sẽ có nhiều hơn 5 ký tự bao gồm cả chữ và số làm tăng tính bảo mật cho giao dịch. Thao tác thanh toán, chỉ cần đến địa điểm cung cấp dịch vụ và đọc mã này để nhân viên kiểm tra là có thể mua sắm hay sử dụng dịch vụ.</t>
  </si>
  <si>
    <t>Xây dựng website đặt vé xem phim</t>
  </si>
  <si>
    <t>Quản lý phim.
Quản combo thức ăn - nước uống.
Quản lý đặt vé.</t>
  </si>
  <si>
    <t>Xây dựng hệ thống quản lý nhà hàng tiệc cưới.</t>
  </si>
  <si>
    <t>Quản lý khách hàng.
Quản lý hợp đồng.
Quản lý hóa đơn.</t>
  </si>
  <si>
    <t>Xây dựng hệ thống quản lý nhà hàng Torisho.</t>
  </si>
  <si>
    <t>Quản lý món ăn.
Quản lý đặt tiệc.
Quản lý hóa đơn.</t>
  </si>
  <si>
    <t>Xây dựng website bán thức ăn nhanh.</t>
  </si>
  <si>
    <t>Quản lý món ăn.
Quản lý đặt hàng.
Quản lý hóa đơn.</t>
  </si>
  <si>
    <t xml:space="preserve">Xây dựng chương trình quản lý thư viện </t>
  </si>
  <si>
    <t>Xây dựng chương trình quản lý thư viện sử dụng WPF + SQL Server + Power BI</t>
  </si>
  <si>
    <t>Xây dựng website bán giày trực tuyến</t>
  </si>
  <si>
    <t>Xây dựng website bán giày trực tuyến sử dụng sử dụng Laravel PHP Framework + MySQL + Power BI</t>
  </si>
  <si>
    <t>Website học tiếng anh online</t>
  </si>
  <si>
    <t>Trang web dạy từ vựng chuyên nghành Công nghệ thông tin</t>
  </si>
  <si>
    <t>Website bán nhạc cụ</t>
  </si>
  <si>
    <t>web mua hàng online</t>
  </si>
  <si>
    <t>Xây dựng ứng dụng hỗ trợ quản lý người hiến máu nhân đạo</t>
  </si>
  <si>
    <t>Xây dựng ứng dụng bán vé xe liên tỉnh online</t>
  </si>
  <si>
    <t>Xây dựng ứng dụng đặt món ăn BooFood</t>
  </si>
  <si>
    <t>Xây dựng website đăng ký khám bệnh</t>
  </si>
  <si>
    <t>Người bệnh có thể đăng ký khám bệnh trên website, chọn khoa khám, chọn bác sĩ, nhằm để cho việc khám bệnh dễ dàng hơn</t>
  </si>
  <si>
    <t>Xây dựng website bán hàng</t>
  </si>
  <si>
    <t>Người dùng có thể đặt mua các mặt hàng trên web, tạo thuận lợi cho việc bán hàng.</t>
  </si>
  <si>
    <t>Xây dựng mạng xã hội dành riêng cho sinh viên STU</t>
  </si>
  <si>
    <t>Nhằm. tạo kênh trao đổi cho sinh viên STU dễ dàng hơn, xây dựng mạng dành riêng cho sinh viên trao đổi và chia sẻ bài viết</t>
  </si>
  <si>
    <t>Xây dựng website bán LabTop và phụ kiện bằng framework Laravel</t>
  </si>
  <si>
    <t>- Tìm hiểu framework Framework Laravel
- Tìm hiểu nghiệp vụ cho website thương mại điện tử.
- Xây dựng CSDL
- Cài đặt website bán bánh ngọt bằng Framework Laravel</t>
  </si>
  <si>
    <t>Xây dựng website bán bảo hiểm bằng framework Laravel</t>
  </si>
  <si>
    <t>Xây dựng website bán sách bằng framework Laravel</t>
  </si>
  <si>
    <t>Xây dựng website phân phối và bán lẻ  hàng thời trang Nam</t>
  </si>
  <si>
    <t>Tìm hiểu hệ thống bán lẻ, bán sỉ thời trang Nam. Xây dựng website</t>
  </si>
  <si>
    <t>Xây dựng website bán quần áo thể thao</t>
  </si>
  <si>
    <t>Tìm hiểu nghiệp vụ bán quần áo thể thao. Xây dựng website</t>
  </si>
  <si>
    <t>xây dựng ứng dụng đặt lịch cắt tóc.</t>
  </si>
  <si>
    <t>Tìm hiểu nghiệp vụ về ứng dụng đặt lịch cắt tóc</t>
  </si>
  <si>
    <t>Xây dựng website cho thuê mượn truyện, đọc truyện online</t>
  </si>
  <si>
    <t>Tìm hiểu nghiệp vụ cho thuê, mượng truyện, đọc truyện online</t>
  </si>
  <si>
    <t>Xây dựng website bán linh kiện máy tính với các chức năng cho phân hệ người dùng (Tìm kiếm, xem sản phẩm, đăt hàng, xem lịch sử mua hàng, đánh giá sản phẩm), và các chức năng cho phân hệ người quản trị (quản lý sản phầm, quản lý đơn đặt hàng, in hóa đơn, giởi mail, thống kê, tìm kiếm)</t>
  </si>
  <si>
    <t>Xây dựng website bán quần áo với các chức năng về phía Font-end (Quản lý đặt hàng, quản ly đơn hàng, quản lý tài khoản,hiển thị thông tin sản phẩm, tìm kiếm sản phẩm) và chức năng ở phần Back-end(Quản lý đơn hàng, quản lý sản phẩm, quản lý danh mục, quản lý khách hàng, thống kê)</t>
  </si>
  <si>
    <t xml:space="preserve">Xây dựng website bán điện thoại di động sử dụng nền tảng Laravel </t>
  </si>
  <si>
    <t>Không thấy sinh viên liên hệ</t>
  </si>
  <si>
    <t>Website hỗ trợ quyên góp cho các hoạt động từ thiện</t>
  </si>
  <si>
    <t>Xây dựng website hỗ trợ quyên góp tiền cho các hoạt động từ thiện</t>
  </si>
  <si>
    <t>Xây dựng ứng dụng Android đặt món ăn</t>
  </si>
  <si>
    <t>Ứng dụng cho phép đặt món ăn trên di động</t>
  </si>
  <si>
    <t>Xây dựng website bán đồ dùng trẻ em</t>
  </si>
  <si>
    <t>Tìm hiểu nghiệp vụ và xây dựng website về bán đồ dùng trẻ em</t>
  </si>
  <si>
    <t>Cửa hàng sách trực tuyến</t>
  </si>
  <si>
    <t>Xây dựng trang Web bán sách trực tuyến bao gồm các chức năng dành cho quản trị, khách hàng và các tiện ích hỗ trợ khách hàng trong việc lựa chọn sách phù hợp thông qua các đánh giá, xếp hạng sản phẩm, xu hướng đọc sách, …</t>
  </si>
  <si>
    <t>Xây dựng Website thương mại</t>
  </si>
  <si>
    <t>Nghiên cứu và xây dựng trang web thương mại gồm các phần: quản trị người dùng, sản phẩm, dơn hàng và khách hàng. Bên cạnh cung cấp thêm một số chức năng hỗ trợ quản trị và khách hàng.</t>
  </si>
  <si>
    <t>Cửa hàng đồng hồ trực tuyến</t>
  </si>
  <si>
    <t>Xây dựng trang Web bán đồng hồ trực tuyến bao gồm các chức năng dành cho quản trị, khách hàng và nhân viên cửa hàng. Ngoài ra trang Web bổ sung một số chức năng đánh giá sản phẩm, phân tích ý kiến khách hàng, ...</t>
  </si>
  <si>
    <t>Xây dựng ứng dụng đặt đồ ăn online Foodbook</t>
  </si>
  <si>
    <t>Xây ứng dụng mobile trên hệ điều hành Android hỗ trợ cho khách hàng đặt thức ăn online bao gồm các chức năng liên quan đến việc quản lý đơn hàng, tình trạng đơn hàng, quản lý sản phẩm, thông tin khách hàng, chức năng đánh giá, ý kiến khách hàng, quản lý khuyến mãi, ...</t>
  </si>
  <si>
    <t>Xây dựng website bán đồng hồ cho cửa hàng ABC Shop</t>
  </si>
  <si>
    <t>Xây dựng website quảng bá và bán các loại đồng hồ của các thương hiệu nổi tiếng cho cửa hàng ABC Shop</t>
  </si>
  <si>
    <t>Xây dựng website bán card game Yuki Yugi Shop</t>
  </si>
  <si>
    <t>Xây dựng website quảng bá và bán các loại card game cho cửa hàng Yuki yugi Shop</t>
  </si>
  <si>
    <t>Xây dựng phần mềm hỗ trợ quản lý dự án trên nền Web</t>
  </si>
  <si>
    <t xml:space="preserve">Xây dựng phần mềm cho phép ngường dùng có thể tạo ra các dự án mới, hỗ trợ phân công công việc, quản lý tiến độ dự án </t>
  </si>
  <si>
    <t>Xây dựng website bán điện thoại cho cửa hàng TVS Mobile</t>
  </si>
  <si>
    <t>Xây dựng website quảng bá và bán các loại điện thoại của các thương hiệu nổi tiếng cho cửa hàng ABC Shop</t>
  </si>
  <si>
    <t>Xây dựng game 3D bắn máy bay</t>
  </si>
  <si>
    <t xml:space="preserve">xây dựng game 3D bắn máy bay bằng unity </t>
  </si>
  <si>
    <t>Xây dựng Website quản lý mua bán linh kiện máy tính</t>
  </si>
  <si>
    <t>Xây dựng website học và thi thử các chứng chỉ quốc gia môn tiếng anh</t>
  </si>
  <si>
    <t>Xây dựng website quản lý bán nhạc cụ âm nhạc</t>
  </si>
  <si>
    <t>website bán camera</t>
  </si>
  <si>
    <t>xây dưng ứng dụng bán hàng căn tin</t>
  </si>
  <si>
    <t>Thiết kế web bán hàng thương mại điện tử</t>
  </si>
  <si>
    <t>Xây website bán vé rạp chiếu phim</t>
  </si>
  <si>
    <t>Quản lý rạp chiếu, suất chiếu và bán vé/đặt chỗ online cho khách.</t>
  </si>
  <si>
    <t>Xây dựng ứng dụng bán sản phẩm café rang xay.</t>
  </si>
  <si>
    <t>Giới thiệu các sản phẩm café, quản lý nguồn hàng nhập-xuất và cung ứng sản phẩm của cửa hàng.</t>
  </si>
  <si>
    <t>Xây dựng website cho cửa hàng bán Laptop.</t>
  </si>
  <si>
    <t>Tìm kiếm sản phẩm và đặt hàng theo nhu cầu, quản trị và thống kê.</t>
  </si>
  <si>
    <t>xây dựng webiste bán sách</t>
  </si>
  <si>
    <t>Tìm kiếm, phân loại sản phẩm, quản lý đầu sách và quản lý đặt hàng, bán hàng, thống kê.</t>
  </si>
  <si>
    <t>Xây dựng website bán giầy</t>
  </si>
  <si>
    <t>Phân loại sản phẩm, hỗ trợ tìm kiếm sản phẩm, quản lý mua-bán và thống kê.</t>
  </si>
  <si>
    <t>Xây dựng website bán áo online- react</t>
  </si>
  <si>
    <t>xây dựng website bán áo thung sử dụng công nghệ react</t>
  </si>
  <si>
    <t>Xây dựng game rhythm adventure</t>
  </si>
  <si>
    <t>Xây dựng game có tên rhythm adventure sử dụng unity 3d</t>
  </si>
  <si>
    <t>SEO website công ty cảnh quan Đông Thịnh</t>
  </si>
  <si>
    <t>Tối ưu hóa từ khóa cho website công ty cảnh quan Đông thịnh</t>
  </si>
  <si>
    <t>SEO website công ty Vườn Xanh</t>
  </si>
  <si>
    <t>Tối ưu hóa từ khóa cho website công ty cảnh quan Vườn Xanh</t>
  </si>
  <si>
    <t>SEO website công ty túi giấy Gia Phát</t>
  </si>
  <si>
    <t>Tối ưu hóa từ khóa cho website công ty túi giấy Gia Phát</t>
  </si>
  <si>
    <t>SEO website công ty ly giấy Khải An</t>
  </si>
  <si>
    <t>Tối ưu hóa từ khóa cho website công ty ly giấy Khải An</t>
  </si>
  <si>
    <t>SEO website công ty ông hút xanh</t>
  </si>
  <si>
    <t>Tối ưu hóa từ khóa cho website công ty ống hút xanh</t>
  </si>
  <si>
    <t>MASV</t>
  </si>
  <si>
    <t>Ngày sinh</t>
  </si>
  <si>
    <t>SDT</t>
  </si>
  <si>
    <t>06/07/1998</t>
  </si>
  <si>
    <t>23/03/1996</t>
  </si>
  <si>
    <t>26/03/1999</t>
  </si>
  <si>
    <t>28/04/2000</t>
  </si>
  <si>
    <t>27/04/2000</t>
  </si>
  <si>
    <t>26/08/2000</t>
  </si>
  <si>
    <t>01/02/1997</t>
  </si>
  <si>
    <t>13/11/1997</t>
  </si>
  <si>
    <t>03/10/1997</t>
  </si>
  <si>
    <t>10/12/1997</t>
  </si>
  <si>
    <t>08/02/1997</t>
  </si>
  <si>
    <t>28/04/1997</t>
  </si>
  <si>
    <t>17/12/1997</t>
  </si>
  <si>
    <t>29/12/1997</t>
  </si>
  <si>
    <t>22/07/1997</t>
  </si>
  <si>
    <t>22/05/1997</t>
  </si>
  <si>
    <t>22/02/1997</t>
  </si>
  <si>
    <t>30/07/1997</t>
  </si>
  <si>
    <t>10/11/1997</t>
  </si>
  <si>
    <t>06/06/1997</t>
  </si>
  <si>
    <t>29/01/1997</t>
  </si>
  <si>
    <t>25/02/1997</t>
  </si>
  <si>
    <t>20/02/1997</t>
  </si>
  <si>
    <t>0786204556</t>
  </si>
  <si>
    <t>11/04/1997</t>
  </si>
  <si>
    <t>28/01/1997</t>
  </si>
  <si>
    <t>14/03/1997</t>
  </si>
  <si>
    <t>0940912997</t>
  </si>
  <si>
    <t>01/01/1998</t>
  </si>
  <si>
    <t>09/01/1997</t>
  </si>
  <si>
    <t>02/07/1993</t>
  </si>
  <si>
    <t>04/03/1998</t>
  </si>
  <si>
    <t>29/10/1998</t>
  </si>
  <si>
    <t>10/02/1998</t>
  </si>
  <si>
    <t>04/01/1998</t>
  </si>
  <si>
    <t>19/02/1998</t>
  </si>
  <si>
    <t>13/11/1998</t>
  </si>
  <si>
    <t>29/09/1998</t>
  </si>
  <si>
    <t>17/07/1998</t>
  </si>
  <si>
    <t>16/09/1995</t>
  </si>
  <si>
    <t>20/11/1998</t>
  </si>
  <si>
    <t>28/06/1998</t>
  </si>
  <si>
    <t>18/02/1998</t>
  </si>
  <si>
    <t>22/01/1998</t>
  </si>
  <si>
    <t>06/02/1998</t>
  </si>
  <si>
    <t>22/09/1998</t>
  </si>
  <si>
    <t>14/09/1998</t>
  </si>
  <si>
    <t>06/12/1998</t>
  </si>
  <si>
    <t>23/11/1999</t>
  </si>
  <si>
    <t>08/07/1997</t>
  </si>
  <si>
    <t>21/06/1999</t>
  </si>
  <si>
    <t>09/05/1999</t>
  </si>
  <si>
    <t>03/11/1999</t>
  </si>
  <si>
    <t>12/10/1999</t>
  </si>
  <si>
    <t>09/08/1999</t>
  </si>
  <si>
    <t>22/05/1999</t>
  </si>
  <si>
    <t>15/09/1999</t>
  </si>
  <si>
    <t>04/10/1999</t>
  </si>
  <si>
    <t>16/09/1999</t>
  </si>
  <si>
    <t>23/02/1999</t>
  </si>
  <si>
    <t>01/06/1999</t>
  </si>
  <si>
    <t>22/08/1999</t>
  </si>
  <si>
    <t>19/05/1999</t>
  </si>
  <si>
    <t>28/04/1999</t>
  </si>
  <si>
    <t>31/07/1998</t>
  </si>
  <si>
    <t>23/07/1999</t>
  </si>
  <si>
    <t>21/10/1999</t>
  </si>
  <si>
    <t>09/09/1999</t>
  </si>
  <si>
    <t>15/11/1999</t>
  </si>
  <si>
    <t>19/11/1999</t>
  </si>
  <si>
    <t>24/02/1999</t>
  </si>
  <si>
    <t>17/12/1999</t>
  </si>
  <si>
    <t>27/09/1999</t>
  </si>
  <si>
    <t>10/07/1999</t>
  </si>
  <si>
    <t>05/02/1999</t>
  </si>
  <si>
    <t>25/10/1999</t>
  </si>
  <si>
    <t>30/03/1999</t>
  </si>
  <si>
    <t>12/05/1997</t>
  </si>
  <si>
    <t>12/01/1999</t>
  </si>
  <si>
    <t>22/06/1999</t>
  </si>
  <si>
    <t>05/11/1999</t>
  </si>
  <si>
    <t>01/12/1999</t>
  </si>
  <si>
    <t>20/03/1999</t>
  </si>
  <si>
    <t>16/02/1999</t>
  </si>
  <si>
    <t>08/12/1999</t>
  </si>
  <si>
    <t>28/08/1999</t>
  </si>
  <si>
    <t>16/03/1999</t>
  </si>
  <si>
    <t>04/09/1995</t>
  </si>
  <si>
    <t>24/05/1999</t>
  </si>
  <si>
    <t>18/11/1999</t>
  </si>
  <si>
    <t>06/12/1999</t>
  </si>
  <si>
    <t>30/11/1997</t>
  </si>
  <si>
    <t>13/12/1999</t>
  </si>
  <si>
    <t>15/07/1999</t>
  </si>
  <si>
    <t>06/05/1999</t>
  </si>
  <si>
    <t>24/09/1999</t>
  </si>
  <si>
    <t>21/03/1999</t>
  </si>
  <si>
    <t>10/08/1999</t>
  </si>
  <si>
    <t>03/06/1999</t>
  </si>
  <si>
    <t>14/12/1999</t>
  </si>
  <si>
    <t>18/12/1999</t>
  </si>
  <si>
    <t>27/12/1999</t>
  </si>
  <si>
    <t>10/01/1999</t>
  </si>
  <si>
    <t>09/01/1999</t>
  </si>
  <si>
    <t>25/03/1999</t>
  </si>
  <si>
    <t>09/03/1999</t>
  </si>
  <si>
    <t>17/10/1999</t>
  </si>
  <si>
    <t>13/10/1999</t>
  </si>
  <si>
    <t>01/08/1999</t>
  </si>
  <si>
    <t>25/09/1999</t>
  </si>
  <si>
    <t>21/11/1999</t>
  </si>
  <si>
    <t>18/07/1999</t>
  </si>
  <si>
    <t>18/09/1999</t>
  </si>
  <si>
    <t>25/02/1999</t>
  </si>
  <si>
    <t>02/09/1999</t>
  </si>
  <si>
    <t>DH51703549@student.stu.edu.vn</t>
  </si>
  <si>
    <t>0344288640</t>
  </si>
  <si>
    <t>26/02/1999</t>
  </si>
  <si>
    <t>28/07/1999</t>
  </si>
  <si>
    <t>20/10/1999</t>
  </si>
  <si>
    <t>10/03/1999</t>
  </si>
  <si>
    <t>26/07/1999</t>
  </si>
  <si>
    <t>05/08/1999</t>
  </si>
  <si>
    <t>24/12/1999</t>
  </si>
  <si>
    <t>20/07/1999</t>
  </si>
  <si>
    <t>15/03/1999</t>
  </si>
  <si>
    <t>08/03/1999</t>
  </si>
  <si>
    <t>25/05/1999</t>
  </si>
  <si>
    <t>09/11/1998</t>
  </si>
  <si>
    <t>01/01/1999</t>
  </si>
  <si>
    <t>11/10/1999</t>
  </si>
  <si>
    <t>30/07/1999</t>
  </si>
  <si>
    <t>22/11/1999</t>
  </si>
  <si>
    <t>10/06/1999</t>
  </si>
  <si>
    <t>18/01/1999</t>
  </si>
  <si>
    <t>02/05/1999</t>
  </si>
  <si>
    <t>18/05/1999</t>
  </si>
  <si>
    <t>15/10/1999</t>
  </si>
  <si>
    <t>10/10/1999</t>
  </si>
  <si>
    <t>22/12/1999</t>
  </si>
  <si>
    <t>15/04/1999</t>
  </si>
  <si>
    <t>Hồ Phượng Trà</t>
  </si>
  <si>
    <t>31/05/1992</t>
  </si>
  <si>
    <t>LT51700179@student.stu.edu.vn</t>
  </si>
  <si>
    <t>0369366282</t>
  </si>
  <si>
    <t>08/12/1996</t>
  </si>
  <si>
    <t>SV xin hủy ĐKMH</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</si>
</sst>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rgb="FF000000"/>
      <name val="Arial"/>
    </font>
    <font>
      <sz val="10"/>
      <color theme="1"/>
      <name val="Times New Roman"/>
      <family val="1"/>
    </font>
    <font>
      <sz val="10"/>
      <color rgb="FF000000"/>
      <name val="Times New Roman"/>
      <family val="1"/>
    </font>
    <font>
      <b/>
      <sz val="10"/>
      <color rgb="FF000000"/>
      <name val="Times New Roman"/>
      <family val="1"/>
    </font>
    <font>
      <b/>
      <sz val="10"/>
      <color theme="1"/>
      <name val="Times New Roman"/>
      <family val="1"/>
    </font>
    <font>
      <b/>
      <sz val="9"/>
      <color theme="1"/>
      <name val="Times New Roman"/>
      <family val="1"/>
    </font>
    <font>
      <sz val="9"/>
      <color theme="1"/>
      <name val="Times New Roman"/>
      <family val="1"/>
    </font>
    <font>
      <sz val="16"/>
      <color theme="1"/>
      <name val="Times New Roman"/>
      <family val="1"/>
    </font>
    <font>
      <b/>
      <sz val="14"/>
      <color rgb="FFFF0000"/>
      <name val="Times New Roman"/>
      <family val="1"/>
    </font>
    <font>
      <sz val="11"/>
      <color theme="1"/>
      <name val="Times New Roman"/>
      <family val="1"/>
    </font>
    <font>
      <b/>
      <sz val="13"/>
      <color rgb="FF3333FF"/>
      <name val="Times New Roman"/>
      <family val="1"/>
    </font>
    <font>
      <b/>
      <sz val="11"/>
      <color rgb="FF0000FF"/>
      <name val="Times New Roman"/>
      <family val="1"/>
    </font>
    <font>
      <sz val="12"/>
      <color theme="1"/>
      <name val="Times New Roman"/>
      <family val="1"/>
    </font>
    <font>
      <b/>
      <sz val="10"/>
      <color rgb="FFFF0000"/>
      <name val="Times New Roman"/>
      <family val="1"/>
    </font>
    <font>
      <sz val="9"/>
      <color rgb="FFFF0000"/>
      <name val="Times New Roman"/>
      <family val="1"/>
    </font>
    <font>
      <sz val="10"/>
      <color rgb="FFFF0000"/>
      <name val="Times New Roman"/>
      <family val="1"/>
    </font>
    <font>
      <sz val="11"/>
      <color theme="1"/>
      <name val="Arial"/>
      <family val="2"/>
      <scheme val="minor"/>
    </font>
    <font>
      <b/>
      <sz val="10"/>
      <color rgb="FF0000CC"/>
      <name val="Times New Roman"/>
      <family val="1"/>
    </font>
    <font>
      <b/>
      <sz val="9"/>
      <color rgb="FF0000CC"/>
      <name val="Times New Roman"/>
      <family val="1"/>
    </font>
    <font>
      <i/>
      <sz val="10"/>
      <color rgb="FF0000CC"/>
      <name val="Times New Roman"/>
      <family val="1"/>
    </font>
    <font>
      <b/>
      <i/>
      <sz val="10"/>
      <color rgb="FF0000CC"/>
      <name val="Times New Roman"/>
      <family val="1"/>
    </font>
    <font>
      <sz val="10"/>
      <color rgb="FF0000CC"/>
      <name val="Times New Roman"/>
      <family val="1"/>
    </font>
    <font>
      <b/>
      <sz val="10"/>
      <name val="Times New Roman"/>
      <family val="1"/>
    </font>
    <font>
      <sz val="10"/>
      <name val="Times New Roman"/>
      <family val="1"/>
    </font>
    <font>
      <sz val="10"/>
      <color rgb="FF000000"/>
      <name val="Times New Roman"/>
      <family val="1"/>
      <charset val="1"/>
    </font>
    <font>
      <i/>
      <sz val="10"/>
      <color rgb="FF000000"/>
      <name val="Times New Roman"/>
      <family val="1"/>
    </font>
    <font>
      <sz val="10"/>
      <color rgb="FF000000"/>
      <name val="Times New Roman"/>
    </font>
    <font>
      <sz val="9"/>
      <color rgb="FF000000"/>
      <name val="Times New Roman"/>
      <family val="1"/>
    </font>
    <font>
      <sz val="11"/>
      <color rgb="FFFF0000"/>
      <name val="Times New Roman"/>
      <family val="1"/>
    </font>
    <font>
      <b/>
      <sz val="11"/>
      <color rgb="FFFF0000"/>
      <name val="Times New Roman"/>
      <family val="1"/>
    </font>
    <font>
      <b/>
      <sz val="10"/>
      <color rgb="FFFF0000"/>
      <name val="Arial"/>
      <family val="2"/>
    </font>
    <font>
      <b/>
      <sz val="10"/>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style="thin">
        <color auto="1"/>
      </left>
      <right style="thin">
        <color auto="1"/>
      </right>
      <top style="hair">
        <color auto="1"/>
      </top>
      <bottom style="thin">
        <color indexed="64"/>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6" fillId="0" borderId="0"/>
  </cellStyleXfs>
  <cellXfs count="170">
    <xf numFmtId="0" fontId="0" fillId="0" borderId="0" xfId="0" applyFont="1" applyAlignment="1"/>
    <xf numFmtId="0" fontId="2" fillId="0" borderId="0" xfId="0" applyFont="1" applyFill="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11" fillId="0" borderId="0" xfId="0" applyFont="1" applyBorder="1" applyAlignment="1">
      <alignment horizontal="center" vertical="center" wrapText="1"/>
    </xf>
    <xf numFmtId="0" fontId="2"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5" fillId="0" borderId="5" xfId="0" applyFont="1" applyFill="1" applyBorder="1" applyAlignment="1">
      <alignment vertical="center" wrapText="1"/>
    </xf>
    <xf numFmtId="0" fontId="1" fillId="0" borderId="5" xfId="0" quotePrefix="1" applyNumberFormat="1" applyFont="1" applyFill="1" applyBorder="1" applyAlignment="1">
      <alignment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11" xfId="0"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3"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1"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 fillId="0" borderId="0" xfId="0" applyFont="1" applyBorder="1" applyAlignment="1">
      <alignment vertical="center" wrapText="1"/>
    </xf>
    <xf numFmtId="0" fontId="3"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xf numFmtId="0" fontId="17" fillId="2" borderId="5" xfId="0" applyFont="1" applyFill="1" applyBorder="1" applyAlignment="1">
      <alignment horizontal="right" vertical="center" wrapText="1"/>
    </xf>
    <xf numFmtId="0" fontId="17" fillId="0" borderId="5" xfId="0" applyFont="1" applyFill="1" applyBorder="1" applyAlignment="1">
      <alignment horizontal="right" vertical="center" wrapText="1"/>
    </xf>
    <xf numFmtId="0" fontId="17" fillId="0" borderId="11" xfId="0" applyFont="1" applyFill="1" applyBorder="1" applyAlignment="1">
      <alignment horizontal="right" vertical="center" wrapText="1"/>
    </xf>
    <xf numFmtId="0" fontId="20" fillId="0" borderId="5" xfId="0" applyFont="1" applyFill="1" applyBorder="1" applyAlignment="1">
      <alignment vertical="center" wrapText="1"/>
    </xf>
    <xf numFmtId="0" fontId="15"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6" fillId="0" borderId="23" xfId="0" applyFont="1" applyFill="1" applyBorder="1" applyAlignment="1">
      <alignment horizontal="left" vertical="center" wrapText="1"/>
    </xf>
    <xf numFmtId="0" fontId="9" fillId="0" borderId="0" xfId="0" applyFont="1"/>
    <xf numFmtId="0" fontId="0" fillId="0" borderId="0" xfId="0"/>
    <xf numFmtId="0" fontId="29" fillId="0" borderId="0" xfId="0" applyFont="1" applyBorder="1"/>
    <xf numFmtId="0" fontId="30" fillId="0" borderId="0" xfId="0" applyFont="1"/>
    <xf numFmtId="0" fontId="31" fillId="0" borderId="0" xfId="0" applyFont="1"/>
    <xf numFmtId="0" fontId="28" fillId="0" borderId="0" xfId="0" applyFont="1"/>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7" fillId="0" borderId="4" xfId="0" applyFont="1" applyFill="1" applyBorder="1" applyAlignment="1">
      <alignment horizontal="right" vertical="center" wrapText="1"/>
    </xf>
    <xf numFmtId="0" fontId="13"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7" xfId="0" quotePrefix="1" applyNumberFormat="1" applyFont="1" applyFill="1" applyBorder="1" applyAlignment="1">
      <alignment vertical="center" wrapText="1"/>
    </xf>
    <xf numFmtId="0" fontId="17" fillId="0" borderId="7" xfId="0" applyFont="1" applyFill="1" applyBorder="1" applyAlignment="1">
      <alignment horizontal="right" vertical="center" wrapText="1"/>
    </xf>
    <xf numFmtId="0" fontId="20"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2"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9" fillId="0" borderId="0" xfId="0" applyFont="1" applyFill="1" applyAlignment="1">
      <alignment horizontal="center" vertical="center" wrapText="1"/>
    </xf>
    <xf numFmtId="0" fontId="20" fillId="0" borderId="0" xfId="0" applyFont="1" applyFill="1" applyAlignment="1">
      <alignment horizontal="right" vertical="center" wrapText="1"/>
    </xf>
    <xf numFmtId="0" fontId="17" fillId="0" borderId="0" xfId="0" applyFont="1" applyFill="1" applyAlignment="1">
      <alignment horizontal="right" vertical="center" wrapText="1"/>
    </xf>
    <xf numFmtId="0" fontId="6"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 fillId="0" borderId="16" xfId="0" quotePrefix="1" applyFont="1" applyFill="1" applyBorder="1" applyAlignment="1">
      <alignment horizontal="left" vertical="center" wrapText="1"/>
    </xf>
    <xf numFmtId="0" fontId="2" fillId="0" borderId="5" xfId="0" quotePrefix="1"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0" fillId="0" borderId="0" xfId="0" applyFont="1" applyFill="1" applyAlignment="1">
      <alignment horizontal="left" wrapText="1"/>
    </xf>
    <xf numFmtId="0" fontId="0" fillId="0" borderId="1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1" fillId="0" borderId="15" xfId="0" quotePrefix="1" applyFont="1" applyFill="1" applyBorder="1" applyAlignment="1">
      <alignment horizontal="left" vertical="center" wrapText="1"/>
    </xf>
    <xf numFmtId="0" fontId="1" fillId="0" borderId="13" xfId="0" quotePrefix="1" applyFont="1" applyFill="1" applyBorder="1" applyAlignment="1">
      <alignment horizontal="left" vertical="center" wrapText="1"/>
    </xf>
    <xf numFmtId="0" fontId="2" fillId="0" borderId="17" xfId="0" quotePrefix="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2" fillId="0" borderId="18" xfId="0" applyFont="1" applyFill="1" applyBorder="1" applyAlignment="1">
      <alignment horizontal="left" vertical="center" wrapText="1"/>
    </xf>
    <xf numFmtId="0" fontId="19" fillId="0" borderId="0" xfId="0" applyFont="1" applyFill="1" applyAlignment="1">
      <alignment horizontal="left" vertical="center" wrapText="1"/>
    </xf>
    <xf numFmtId="0" fontId="15" fillId="0" borderId="0" xfId="0" applyFont="1" applyFill="1" applyAlignment="1">
      <alignment horizontal="lef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vertical="center" wrapText="1"/>
    </xf>
    <xf numFmtId="0" fontId="1" fillId="2" borderId="5" xfId="0" quotePrefix="1" applyNumberFormat="1" applyFont="1" applyFill="1" applyBorder="1" applyAlignment="1">
      <alignment vertical="center" wrapText="1"/>
    </xf>
    <xf numFmtId="0" fontId="2" fillId="2"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vertical="center" wrapText="1"/>
    </xf>
    <xf numFmtId="0" fontId="2" fillId="0" borderId="13"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5" fillId="4" borderId="5" xfId="0" applyFont="1" applyFill="1" applyBorder="1" applyAlignment="1">
      <alignment vertical="center" wrapText="1"/>
    </xf>
    <xf numFmtId="0" fontId="21" fillId="2" borderId="5"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23" fillId="0" borderId="5" xfId="0" applyFont="1" applyFill="1" applyBorder="1" applyAlignment="1">
      <alignment vertical="center" wrapText="1"/>
    </xf>
    <xf numFmtId="0" fontId="2" fillId="4" borderId="8" xfId="0" applyFont="1" applyFill="1" applyBorder="1" applyAlignment="1">
      <alignment horizontal="center" vertical="center" wrapText="1"/>
    </xf>
    <xf numFmtId="0" fontId="17" fillId="4" borderId="5" xfId="0" applyFont="1" applyFill="1" applyBorder="1" applyAlignment="1">
      <alignment horizontal="right" vertical="center" wrapText="1"/>
    </xf>
    <xf numFmtId="0" fontId="2" fillId="4" borderId="5" xfId="0" applyFont="1" applyFill="1" applyBorder="1" applyAlignment="1">
      <alignment horizontal="left" vertical="center" wrapText="1"/>
    </xf>
    <xf numFmtId="0" fontId="26" fillId="4" borderId="24"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1" fillId="2" borderId="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3" xfId="0" applyFont="1" applyFill="1" applyBorder="1" applyAlignment="1">
      <alignment vertical="center" wrapText="1"/>
    </xf>
    <xf numFmtId="0" fontId="21" fillId="0" borderId="13" xfId="0" quotePrefix="1" applyFont="1" applyFill="1" applyBorder="1" applyAlignment="1">
      <alignment vertical="center" wrapText="1"/>
    </xf>
    <xf numFmtId="0" fontId="21" fillId="0" borderId="14" xfId="0" applyFont="1" applyFill="1" applyBorder="1" applyAlignment="1">
      <alignment vertical="center" wrapText="1"/>
    </xf>
    <xf numFmtId="0" fontId="22" fillId="0" borderId="8" xfId="0" applyFont="1" applyFill="1" applyBorder="1" applyAlignment="1">
      <alignment horizontal="center" vertical="center" wrapText="1"/>
    </xf>
    <xf numFmtId="0" fontId="23" fillId="0" borderId="5" xfId="0" quotePrefix="1" applyFont="1" applyFill="1" applyBorder="1" applyAlignment="1">
      <alignment vertical="center" wrapText="1"/>
    </xf>
    <xf numFmtId="0" fontId="17"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5" xfId="0" applyFont="1" applyFill="1" applyBorder="1" applyAlignment="1">
      <alignment vertical="center" wrapText="1"/>
    </xf>
    <xf numFmtId="0" fontId="21" fillId="0" borderId="5" xfId="0" quotePrefix="1" applyFont="1" applyFill="1" applyBorder="1" applyAlignment="1">
      <alignment vertical="center" wrapText="1"/>
    </xf>
    <xf numFmtId="0" fontId="21" fillId="0" borderId="13"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5" xfId="0" quotePrefix="1" applyNumberFormat="1" applyFont="1" applyFill="1" applyBorder="1" applyAlignment="1">
      <alignment vertical="center" wrapText="1"/>
    </xf>
    <xf numFmtId="0" fontId="23" fillId="0" borderId="13" xfId="0" applyFont="1" applyFill="1" applyBorder="1" applyAlignment="1">
      <alignment horizontal="center" vertical="center" wrapText="1"/>
    </xf>
    <xf numFmtId="0" fontId="21" fillId="0" borderId="13" xfId="0" quotePrefix="1" applyNumberFormat="1" applyFont="1" applyFill="1" applyBorder="1" applyAlignment="1">
      <alignment vertical="center" wrapText="1"/>
    </xf>
    <xf numFmtId="0" fontId="21" fillId="0" borderId="1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1" fillId="2" borderId="9" xfId="0" applyFont="1" applyFill="1" applyBorder="1" applyAlignment="1">
      <alignment vertical="center" wrapText="1"/>
    </xf>
    <xf numFmtId="0" fontId="15" fillId="0" borderId="27"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5" fillId="0" borderId="25" xfId="0" applyFont="1" applyFill="1" applyBorder="1" applyAlignment="1">
      <alignment vertical="center" wrapText="1"/>
    </xf>
    <xf numFmtId="0" fontId="15" fillId="2" borderId="25" xfId="0" applyFont="1" applyFill="1" applyBorder="1" applyAlignment="1">
      <alignment vertical="center" wrapText="1"/>
    </xf>
    <xf numFmtId="0" fontId="15" fillId="4" borderId="25" xfId="0" applyFont="1" applyFill="1" applyBorder="1" applyAlignment="1">
      <alignment vertical="center" wrapText="1"/>
    </xf>
    <xf numFmtId="0" fontId="15" fillId="0" borderId="29" xfId="0" applyFont="1" applyFill="1" applyBorder="1" applyAlignment="1">
      <alignment vertical="center" wrapText="1"/>
    </xf>
    <xf numFmtId="0" fontId="15" fillId="0" borderId="30" xfId="0" applyFont="1" applyFill="1" applyBorder="1" applyAlignment="1">
      <alignment vertical="center" wrapText="1"/>
    </xf>
    <xf numFmtId="0" fontId="3" fillId="0" borderId="26"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Dung/Dia%20F/D/LE%20KIM%20DUNG/QUA%20TRINH%20TOT%20NGHIEP/2021/&#272;&#7906;T%201_TH&#193;NG%204_2021/GIAI%20&#272;O&#7840;N%201_%202021/GVHD_TENDETAI_1_2021/G&#7917;i%20GV%20nh&#7853;p%20t&#234;n%20&#273;&#7873;%20t&#224;i/_TH_Oanh_&#272;&#258;NG%20K&#221;%20H&#431;&#7898;NG%20LU&#7852;N%20V&#258;N%20CAO%20&#272;&#7858;NG_22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 val="PĐT"/>
    </sheetNames>
    <sheetDataSet>
      <sheetData sheetId="0"/>
      <sheetData sheetId="1">
        <row r="1">
          <cell r="A1" t="str">
            <v>Mã SV</v>
          </cell>
          <cell r="B1" t="str">
            <v>Tên sinh viên</v>
          </cell>
          <cell r="C1" t="str">
            <v>Tên lớp</v>
          </cell>
          <cell r="D1" t="str">
            <v>Mã MH</v>
          </cell>
          <cell r="E1" t="str">
            <v>Tên môn học</v>
          </cell>
          <cell r="F1" t="str">
            <v>email</v>
          </cell>
          <cell r="G1" t="str">
            <v>sdt</v>
          </cell>
        </row>
        <row r="2">
          <cell r="A2" t="str">
            <v>CD51604128</v>
          </cell>
          <cell r="B2" t="str">
            <v>Lê Hùng Vinh</v>
          </cell>
          <cell r="C2" t="str">
            <v>C16_TH01</v>
          </cell>
          <cell r="D2" t="str">
            <v>CS01153</v>
          </cell>
          <cell r="E2" t="str">
            <v>Đồ án / Khóa luận tốt nghiệp</v>
          </cell>
          <cell r="F2" t="str">
            <v>CD51604128@student.stu.edu.vn</v>
          </cell>
          <cell r="G2">
            <v>708550620</v>
          </cell>
        </row>
        <row r="3">
          <cell r="A3" t="str">
            <v>CD51509021</v>
          </cell>
          <cell r="B3" t="str">
            <v>Nguyễn Minh Châu</v>
          </cell>
          <cell r="C3" t="str">
            <v>C18_TH01</v>
          </cell>
          <cell r="D3" t="str">
            <v>CS01153</v>
          </cell>
          <cell r="E3" t="str">
            <v>Đồ án / Khóa luận tốt nghiệp</v>
          </cell>
          <cell r="F3" t="str">
            <v>CD51509021@student.stu.edu.vn</v>
          </cell>
          <cell r="G3">
            <v>903861590</v>
          </cell>
        </row>
        <row r="4">
          <cell r="A4" t="str">
            <v>CD51801001</v>
          </cell>
          <cell r="B4" t="str">
            <v>Trương Duy Linh</v>
          </cell>
          <cell r="C4" t="str">
            <v>C18_TH01</v>
          </cell>
          <cell r="D4" t="str">
            <v>CS01153</v>
          </cell>
          <cell r="E4" t="str">
            <v>Đồ án / Khóa luận tốt nghiệp</v>
          </cell>
          <cell r="F4" t="str">
            <v>CD51801001@student.stu.edu.vn</v>
          </cell>
          <cell r="G4">
            <v>385766404</v>
          </cell>
        </row>
        <row r="5">
          <cell r="A5" t="str">
            <v>CD51804216</v>
          </cell>
          <cell r="B5" t="str">
            <v>Phạm Trung Hoàng Giang</v>
          </cell>
          <cell r="C5" t="str">
            <v>C18_TH01</v>
          </cell>
          <cell r="D5" t="str">
            <v>CS01153</v>
          </cell>
          <cell r="E5" t="str">
            <v>Đồ án / Khóa luận tốt nghiệp</v>
          </cell>
          <cell r="F5" t="str">
            <v>CD51804216@student.stu.edu.vn</v>
          </cell>
          <cell r="G5">
            <v>962243823</v>
          </cell>
        </row>
        <row r="6">
          <cell r="A6" t="str">
            <v>CD51806203</v>
          </cell>
          <cell r="B6" t="str">
            <v>Lê Thị Tú Xương</v>
          </cell>
          <cell r="C6" t="str">
            <v>C18_TH01</v>
          </cell>
          <cell r="D6" t="str">
            <v>CS01153</v>
          </cell>
          <cell r="E6" t="str">
            <v>Đồ án / Khóa luận tốt nghiệp</v>
          </cell>
          <cell r="F6" t="str">
            <v>CD51806203@student.stu.edu.vn</v>
          </cell>
          <cell r="G6">
            <v>795598883</v>
          </cell>
        </row>
        <row r="7">
          <cell r="A7" t="str">
            <v>CD51806355</v>
          </cell>
          <cell r="B7" t="str">
            <v>Trần Minh Hòa</v>
          </cell>
          <cell r="C7" t="str">
            <v>C18_TH01</v>
          </cell>
          <cell r="D7" t="str">
            <v>CS01153</v>
          </cell>
          <cell r="E7" t="str">
            <v>Đồ án / Khóa luận tốt nghiệp</v>
          </cell>
          <cell r="F7" t="str">
            <v>CD51806355@student.stu.edu.vn</v>
          </cell>
          <cell r="G7">
            <v>982932751</v>
          </cell>
        </row>
        <row r="8">
          <cell r="A8" t="str">
            <v>DH51500018</v>
          </cell>
          <cell r="B8" t="str">
            <v>Mong Triệu Khang</v>
          </cell>
          <cell r="C8" t="str">
            <v>D15_TH01</v>
          </cell>
          <cell r="D8" t="str">
            <v>CS03153</v>
          </cell>
          <cell r="E8" t="str">
            <v>Đồ án / Khóa luận tốt nghiệp</v>
          </cell>
          <cell r="F8" t="str">
            <v>DH51500018@student.stu.edu.vn</v>
          </cell>
          <cell r="G8">
            <v>978105819</v>
          </cell>
        </row>
        <row r="9">
          <cell r="A9" t="str">
            <v>DH51500077</v>
          </cell>
          <cell r="B9" t="str">
            <v>Trần Gia Khánh</v>
          </cell>
          <cell r="C9" t="str">
            <v>D15_TH01</v>
          </cell>
          <cell r="D9" t="str">
            <v>CS03153</v>
          </cell>
          <cell r="E9" t="str">
            <v>Đồ án / Khóa luận tốt nghiệp</v>
          </cell>
          <cell r="F9" t="str">
            <v>DH51500077@student.stu.edu.vn</v>
          </cell>
          <cell r="G9">
            <v>909698517</v>
          </cell>
        </row>
        <row r="10">
          <cell r="A10" t="str">
            <v>DH51500086</v>
          </cell>
          <cell r="B10" t="str">
            <v>Trần Thị Mỹ Nhung</v>
          </cell>
          <cell r="C10" t="str">
            <v>D15_TH01</v>
          </cell>
          <cell r="D10" t="str">
            <v>CS03153</v>
          </cell>
          <cell r="E10" t="str">
            <v>Đồ án / Khóa luận tốt nghiệp</v>
          </cell>
          <cell r="F10" t="str">
            <v>DH51500086@student.stu.edu.vn</v>
          </cell>
          <cell r="G10">
            <v>924987591</v>
          </cell>
        </row>
        <row r="11">
          <cell r="A11" t="str">
            <v>DH51500101</v>
          </cell>
          <cell r="B11" t="str">
            <v>Hầu Ngọc Thu Trang</v>
          </cell>
          <cell r="C11" t="str">
            <v>D15_TH01</v>
          </cell>
          <cell r="D11" t="str">
            <v>CS03153</v>
          </cell>
          <cell r="E11" t="str">
            <v>Đồ án / Khóa luận tốt nghiệp</v>
          </cell>
          <cell r="F11" t="str">
            <v>DH51500101@student.stu.edu.vn</v>
          </cell>
          <cell r="G11">
            <v>585036343</v>
          </cell>
        </row>
        <row r="12">
          <cell r="A12" t="str">
            <v>DH51500220</v>
          </cell>
          <cell r="B12" t="str">
            <v>Bùi Tuấn Duy</v>
          </cell>
          <cell r="C12" t="str">
            <v>D15_TH02</v>
          </cell>
          <cell r="D12" t="str">
            <v>CS03153</v>
          </cell>
          <cell r="E12" t="str">
            <v>Đồ án / Khóa luận tốt nghiệp</v>
          </cell>
          <cell r="F12" t="str">
            <v>DH51500220@student.stu.edu.vn</v>
          </cell>
          <cell r="G12">
            <v>327709683</v>
          </cell>
        </row>
        <row r="13">
          <cell r="A13" t="str">
            <v>DH51500232</v>
          </cell>
          <cell r="B13" t="str">
            <v>Lương Thái Sang</v>
          </cell>
          <cell r="C13" t="str">
            <v>D15_TH02</v>
          </cell>
          <cell r="D13" t="str">
            <v>CS03153</v>
          </cell>
          <cell r="E13" t="str">
            <v>Đồ án / Khóa luận tốt nghiệp</v>
          </cell>
          <cell r="F13" t="str">
            <v>DH51500232@student.stu.edu.vn</v>
          </cell>
          <cell r="G13">
            <v>975755326</v>
          </cell>
        </row>
        <row r="14">
          <cell r="A14" t="str">
            <v>DH51500236</v>
          </cell>
          <cell r="B14" t="str">
            <v>Phan Anh Tài</v>
          </cell>
          <cell r="C14" t="str">
            <v>D15_TH02</v>
          </cell>
          <cell r="D14" t="str">
            <v>CS03153</v>
          </cell>
          <cell r="E14" t="str">
            <v>Đồ án / Khóa luận tốt nghiệp</v>
          </cell>
          <cell r="F14" t="str">
            <v>DH51500236@student.stu.edu.vn</v>
          </cell>
          <cell r="G14">
            <v>834442912</v>
          </cell>
        </row>
        <row r="15">
          <cell r="A15" t="str">
            <v>DH51500245</v>
          </cell>
          <cell r="B15" t="str">
            <v>Trương Hà Phúc</v>
          </cell>
          <cell r="C15" t="str">
            <v>D15_TH02</v>
          </cell>
          <cell r="D15" t="str">
            <v>CS03153</v>
          </cell>
          <cell r="E15" t="str">
            <v>Đồ án / Khóa luận tốt nghiệp</v>
          </cell>
          <cell r="F15" t="str">
            <v>DH51500245@student.stu.edu.vn</v>
          </cell>
          <cell r="G15">
            <v>389609322</v>
          </cell>
        </row>
        <row r="16">
          <cell r="A16" t="str">
            <v>DH51500435</v>
          </cell>
          <cell r="B16" t="str">
            <v>Lợi Sĩ Huân</v>
          </cell>
          <cell r="C16" t="str">
            <v>D15_TH04</v>
          </cell>
          <cell r="D16" t="str">
            <v>CS03153</v>
          </cell>
          <cell r="E16" t="str">
            <v>Đồ án / Khóa luận tốt nghiệp</v>
          </cell>
          <cell r="F16" t="str">
            <v>DH51500435@student.stu.edu.vn</v>
          </cell>
          <cell r="G16">
            <v>703980505</v>
          </cell>
        </row>
        <row r="17">
          <cell r="A17" t="str">
            <v>DH51500440</v>
          </cell>
          <cell r="B17" t="str">
            <v>Tăng Trọng Nghĩa</v>
          </cell>
          <cell r="C17" t="str">
            <v>D15_TH04</v>
          </cell>
          <cell r="D17" t="str">
            <v>CS03153</v>
          </cell>
          <cell r="E17" t="str">
            <v>Đồ án / Khóa luận tốt nghiệp</v>
          </cell>
          <cell r="F17" t="str">
            <v>DH51500440@student.stu.edu.vn</v>
          </cell>
          <cell r="G17">
            <v>977949890</v>
          </cell>
        </row>
        <row r="18">
          <cell r="A18" t="str">
            <v>DH51500442</v>
          </cell>
          <cell r="B18" t="str">
            <v>Cao Hoàng Dũng</v>
          </cell>
          <cell r="C18" t="str">
            <v>D15_TH04</v>
          </cell>
          <cell r="D18" t="str">
            <v>CS03153</v>
          </cell>
          <cell r="E18" t="str">
            <v>Đồ án / Khóa luận tốt nghiệp</v>
          </cell>
          <cell r="F18" t="str">
            <v>DH51500442@student.stu.edu.vn</v>
          </cell>
          <cell r="G18">
            <v>583227376</v>
          </cell>
        </row>
        <row r="19">
          <cell r="A19" t="str">
            <v>DH51500643</v>
          </cell>
          <cell r="B19" t="str">
            <v>Nguyễn Tuấn Tú</v>
          </cell>
          <cell r="C19" t="str">
            <v>D15_TH04</v>
          </cell>
          <cell r="D19" t="str">
            <v>CS03153</v>
          </cell>
          <cell r="E19" t="str">
            <v>Đồ án / Khóa luận tốt nghiệp</v>
          </cell>
          <cell r="F19" t="str">
            <v>DH51500643@student.stu.edu.vn</v>
          </cell>
          <cell r="G19">
            <v>924873728</v>
          </cell>
        </row>
        <row r="20">
          <cell r="A20" t="str">
            <v>DH51500663</v>
          </cell>
          <cell r="B20" t="str">
            <v>Lê Việt Thắng</v>
          </cell>
          <cell r="C20" t="str">
            <v>D15_TH05</v>
          </cell>
          <cell r="D20" t="str">
            <v>CS03153</v>
          </cell>
          <cell r="E20" t="str">
            <v>Đồ án / Khóa luận tốt nghiệp</v>
          </cell>
          <cell r="F20" t="str">
            <v>DH51500663@student.stu.edu.vn</v>
          </cell>
          <cell r="G20">
            <v>936959451</v>
          </cell>
        </row>
        <row r="21">
          <cell r="A21" t="str">
            <v>DH51500668</v>
          </cell>
          <cell r="B21" t="str">
            <v>Lê Quốc Thái</v>
          </cell>
          <cell r="C21" t="str">
            <v>D15_TH05</v>
          </cell>
          <cell r="D21" t="str">
            <v>CS03153</v>
          </cell>
          <cell r="E21" t="str">
            <v>Đồ án / Khóa luận tốt nghiệp</v>
          </cell>
          <cell r="F21" t="str">
            <v>DH51500668@student.stu.edu.vn</v>
          </cell>
          <cell r="G21">
            <v>338711690</v>
          </cell>
        </row>
        <row r="22">
          <cell r="A22" t="str">
            <v>DH51500877</v>
          </cell>
          <cell r="B22" t="str">
            <v>Thạch Hồng Cát</v>
          </cell>
          <cell r="C22" t="str">
            <v>D15_TH05</v>
          </cell>
          <cell r="D22" t="str">
            <v>CS03153</v>
          </cell>
          <cell r="E22" t="str">
            <v>Đồ án / Khóa luận tốt nghiệp</v>
          </cell>
          <cell r="F22" t="str">
            <v>DH51500877@student.stu.edu.vn</v>
          </cell>
          <cell r="G22">
            <v>385246981</v>
          </cell>
        </row>
        <row r="23">
          <cell r="A23" t="str">
            <v>DH51501241</v>
          </cell>
          <cell r="B23" t="str">
            <v>Mai Gia Minh</v>
          </cell>
          <cell r="C23" t="str">
            <v>D15_TH05</v>
          </cell>
          <cell r="D23" t="str">
            <v>CS03153</v>
          </cell>
          <cell r="E23" t="str">
            <v>Đồ án / Khóa luận tốt nghiệp</v>
          </cell>
          <cell r="F23" t="str">
            <v>DH51501241@student.stu.edu.vn</v>
          </cell>
          <cell r="G23">
            <v>981874461</v>
          </cell>
        </row>
        <row r="24">
          <cell r="A24" t="str">
            <v>DH51500920</v>
          </cell>
          <cell r="B24" t="str">
            <v>Trương Hoàng Nghĩa</v>
          </cell>
          <cell r="C24" t="str">
            <v>D15_TH06</v>
          </cell>
          <cell r="D24" t="str">
            <v>CS03153</v>
          </cell>
          <cell r="E24" t="str">
            <v>Đồ án / Khóa luận tốt nghiệp</v>
          </cell>
          <cell r="F24" t="str">
            <v>DH51500920@student.stu.edu.vn</v>
          </cell>
          <cell r="G24">
            <v>366687765</v>
          </cell>
        </row>
        <row r="25">
          <cell r="A25" t="str">
            <v>DH51501932</v>
          </cell>
          <cell r="B25" t="str">
            <v>Dương Gia Dũng</v>
          </cell>
          <cell r="C25" t="str">
            <v>D15_TH09</v>
          </cell>
          <cell r="D25" t="str">
            <v>CS03153</v>
          </cell>
          <cell r="E25" t="str">
            <v>Đồ án / Khóa luận tốt nghiệp</v>
          </cell>
          <cell r="F25" t="str">
            <v>DH51501932@student.stu.edu.vn</v>
          </cell>
          <cell r="G25">
            <v>767775421</v>
          </cell>
        </row>
        <row r="26">
          <cell r="A26" t="str">
            <v>DH51600066</v>
          </cell>
          <cell r="B26" t="str">
            <v>Trương Ngọc Sinh</v>
          </cell>
          <cell r="C26" t="str">
            <v>D16_TH01</v>
          </cell>
          <cell r="D26" t="str">
            <v>CS03153</v>
          </cell>
          <cell r="E26" t="str">
            <v>Đồ án / Khóa luận tốt nghiệp</v>
          </cell>
          <cell r="F26" t="str">
            <v>DH51600066@student.stu.edu.vn</v>
          </cell>
          <cell r="G26">
            <v>332105924</v>
          </cell>
        </row>
        <row r="27">
          <cell r="A27" t="str">
            <v>DH51600285</v>
          </cell>
          <cell r="B27" t="str">
            <v>Trần Công Minh</v>
          </cell>
          <cell r="C27" t="str">
            <v>D16_TH01</v>
          </cell>
          <cell r="D27" t="str">
            <v>CS03153</v>
          </cell>
          <cell r="E27" t="str">
            <v>Đồ án / Khóa luận tốt nghiệp</v>
          </cell>
          <cell r="F27" t="str">
            <v>DH51600285@student.stu.edu.vn</v>
          </cell>
          <cell r="G27">
            <v>389617554</v>
          </cell>
        </row>
        <row r="28">
          <cell r="A28" t="str">
            <v>DH51603878</v>
          </cell>
          <cell r="B28" t="str">
            <v>Nguyễn Văn Thảo</v>
          </cell>
          <cell r="C28" t="str">
            <v>D16_TH01</v>
          </cell>
          <cell r="D28" t="str">
            <v>CS03153</v>
          </cell>
          <cell r="E28" t="str">
            <v>Đồ án / Khóa luận tốt nghiệp</v>
          </cell>
          <cell r="F28" t="str">
            <v>DH51603878@student.stu.edu.vn</v>
          </cell>
          <cell r="G28">
            <v>905377032</v>
          </cell>
        </row>
        <row r="29">
          <cell r="A29" t="str">
            <v>DH51601031</v>
          </cell>
          <cell r="B29" t="str">
            <v>Lý Quốc Đạt</v>
          </cell>
          <cell r="C29" t="str">
            <v>D16_TH02</v>
          </cell>
          <cell r="D29" t="str">
            <v>CS03153</v>
          </cell>
          <cell r="E29" t="str">
            <v>Đồ án / Khóa luận tốt nghiệp</v>
          </cell>
          <cell r="F29" t="str">
            <v>DH51601031@student.stu.edu.vn</v>
          </cell>
          <cell r="G29">
            <v>826593873</v>
          </cell>
        </row>
        <row r="30">
          <cell r="A30" t="str">
            <v>DH51601042</v>
          </cell>
          <cell r="B30" t="str">
            <v>Đoàn Kim Huệ</v>
          </cell>
          <cell r="C30" t="str">
            <v>D16_TH02</v>
          </cell>
          <cell r="D30" t="str">
            <v>CS03153</v>
          </cell>
          <cell r="E30" t="str">
            <v>Đồ án / Khóa luận tốt nghiệp</v>
          </cell>
          <cell r="F30" t="str">
            <v>DH51601042@student.stu.edu.vn</v>
          </cell>
          <cell r="G30">
            <v>392416569</v>
          </cell>
        </row>
        <row r="31">
          <cell r="A31" t="str">
            <v>DH51601296</v>
          </cell>
          <cell r="B31" t="str">
            <v>Lê Hoàng Tân</v>
          </cell>
          <cell r="C31" t="str">
            <v>D16_TH03</v>
          </cell>
          <cell r="D31" t="str">
            <v>CS03153</v>
          </cell>
          <cell r="E31" t="str">
            <v>Đồ án / Khóa luận tốt nghiệp</v>
          </cell>
          <cell r="F31" t="str">
            <v>DH51601296@student.stu.edu.vn</v>
          </cell>
          <cell r="G31">
            <v>398697775</v>
          </cell>
        </row>
        <row r="32">
          <cell r="A32" t="str">
            <v>DH51601962</v>
          </cell>
          <cell r="B32" t="str">
            <v>Nguyễn Tuấn Tú</v>
          </cell>
          <cell r="C32" t="str">
            <v>D16_TH04</v>
          </cell>
          <cell r="D32" t="str">
            <v>CS03153</v>
          </cell>
          <cell r="E32" t="str">
            <v>Đồ án / Khóa luận tốt nghiệp</v>
          </cell>
          <cell r="F32" t="str">
            <v>DH51601962@student.stu.edu.vn</v>
          </cell>
          <cell r="G32">
            <v>909886270</v>
          </cell>
        </row>
        <row r="33">
          <cell r="A33" t="str">
            <v>DH51602259</v>
          </cell>
          <cell r="B33" t="str">
            <v>Lê Phước Sang</v>
          </cell>
          <cell r="C33" t="str">
            <v>D16_TH04</v>
          </cell>
          <cell r="D33" t="str">
            <v>CS03153</v>
          </cell>
          <cell r="E33" t="str">
            <v>Đồ án / Khóa luận tốt nghiệp</v>
          </cell>
          <cell r="F33" t="str">
            <v>DH51602259@student.stu.edu.vn</v>
          </cell>
          <cell r="G33">
            <v>909942170</v>
          </cell>
        </row>
        <row r="34">
          <cell r="A34" t="str">
            <v>DH51602358</v>
          </cell>
          <cell r="B34" t="str">
            <v>Nguyễn Thiện Thạch</v>
          </cell>
          <cell r="C34" t="str">
            <v>D16_TH04</v>
          </cell>
          <cell r="D34" t="str">
            <v>CS03153</v>
          </cell>
          <cell r="E34" t="str">
            <v>Đồ án / Khóa luận tốt nghiệp</v>
          </cell>
          <cell r="F34" t="str">
            <v>DH51602358@student.stu.edu.vn</v>
          </cell>
          <cell r="G34">
            <v>792564277</v>
          </cell>
        </row>
        <row r="35">
          <cell r="A35" t="str">
            <v>DH51602613</v>
          </cell>
          <cell r="B35" t="str">
            <v>Nguyễn Tiến Vinh</v>
          </cell>
          <cell r="C35" t="str">
            <v>D16_TH04</v>
          </cell>
          <cell r="D35" t="str">
            <v>CS03153</v>
          </cell>
          <cell r="E35" t="str">
            <v>Đồ án / Khóa luận tốt nghiệp</v>
          </cell>
          <cell r="F35" t="str">
            <v>DH51602613@student.stu.edu.vn</v>
          </cell>
          <cell r="G35">
            <v>336648454</v>
          </cell>
        </row>
        <row r="36">
          <cell r="A36" t="str">
            <v>DH51602913</v>
          </cell>
          <cell r="B36" t="str">
            <v>Võ Minh Hiển</v>
          </cell>
          <cell r="C36" t="str">
            <v>D16_TH04</v>
          </cell>
          <cell r="D36" t="str">
            <v>CS03153</v>
          </cell>
          <cell r="E36" t="str">
            <v>Đồ án / Khóa luận tốt nghiệp</v>
          </cell>
          <cell r="F36" t="str">
            <v>DH51602913@student.stu.edu.vn</v>
          </cell>
          <cell r="G36">
            <v>939326120</v>
          </cell>
        </row>
        <row r="37">
          <cell r="A37" t="str">
            <v>DH51603464</v>
          </cell>
          <cell r="B37" t="str">
            <v>Trương Quang Phước</v>
          </cell>
          <cell r="C37" t="str">
            <v>D16_TH06</v>
          </cell>
          <cell r="D37" t="str">
            <v>CS03153</v>
          </cell>
          <cell r="E37" t="str">
            <v>Đồ án / Khóa luận tốt nghiệp</v>
          </cell>
          <cell r="F37" t="str">
            <v>DH51603464@student.stu.edu.vn</v>
          </cell>
          <cell r="G37">
            <v>784474392</v>
          </cell>
        </row>
        <row r="38">
          <cell r="A38" t="str">
            <v>DH51601866</v>
          </cell>
          <cell r="B38" t="str">
            <v>Vũ Đức Thịnh</v>
          </cell>
          <cell r="C38" t="str">
            <v>D16_TH07</v>
          </cell>
          <cell r="D38" t="str">
            <v>CS03153</v>
          </cell>
          <cell r="E38" t="str">
            <v>Đồ án / Khóa luận tốt nghiệp</v>
          </cell>
          <cell r="F38" t="str">
            <v>DH51601866@student.stu.edu.vn</v>
          </cell>
          <cell r="G38">
            <v>362179555</v>
          </cell>
        </row>
        <row r="39">
          <cell r="A39" t="str">
            <v>DH51602608</v>
          </cell>
          <cell r="B39" t="str">
            <v>Trần Văn Sơn</v>
          </cell>
          <cell r="C39" t="str">
            <v>D16_TH07</v>
          </cell>
          <cell r="D39" t="str">
            <v>CS03153</v>
          </cell>
          <cell r="E39" t="str">
            <v>Đồ án / Khóa luận tốt nghiệp</v>
          </cell>
          <cell r="F39" t="str">
            <v>DH51602608@student.stu.edu.vn</v>
          </cell>
          <cell r="G39">
            <v>928467663</v>
          </cell>
        </row>
        <row r="40">
          <cell r="A40" t="str">
            <v>DH51603403</v>
          </cell>
          <cell r="B40" t="str">
            <v>Nguyễn Xuân Tân</v>
          </cell>
          <cell r="C40" t="str">
            <v>D16_TH08</v>
          </cell>
          <cell r="D40" t="str">
            <v>CS03153</v>
          </cell>
          <cell r="E40" t="str">
            <v>Đồ án / Khóa luận tốt nghiệp</v>
          </cell>
          <cell r="F40" t="str">
            <v>DH51603403@student.stu.edu.vn</v>
          </cell>
          <cell r="G40">
            <v>969383811</v>
          </cell>
        </row>
        <row r="41">
          <cell r="A41" t="str">
            <v>DH51600724</v>
          </cell>
          <cell r="B41" t="str">
            <v>Ngô Quốc Thuận</v>
          </cell>
          <cell r="C41" t="str">
            <v>D16_TH09</v>
          </cell>
          <cell r="D41" t="str">
            <v>CS03153</v>
          </cell>
          <cell r="E41" t="str">
            <v>Đồ án / Khóa luận tốt nghiệp</v>
          </cell>
          <cell r="F41" t="str">
            <v>DH51600724@student.stu.edu.vn</v>
          </cell>
          <cell r="G41">
            <v>932193637</v>
          </cell>
        </row>
        <row r="42">
          <cell r="A42" t="str">
            <v>DH51601392</v>
          </cell>
          <cell r="B42" t="str">
            <v>Lê Thành Long</v>
          </cell>
          <cell r="C42" t="str">
            <v>D16_TH09</v>
          </cell>
          <cell r="D42" t="str">
            <v>CS03153</v>
          </cell>
          <cell r="E42" t="str">
            <v>Đồ án / Khóa luận tốt nghiệp</v>
          </cell>
          <cell r="F42" t="str">
            <v>DH51601392@student.stu.edu.vn</v>
          </cell>
          <cell r="G42">
            <v>775570985</v>
          </cell>
        </row>
        <row r="43">
          <cell r="A43" t="str">
            <v>DH51603293</v>
          </cell>
          <cell r="B43" t="str">
            <v>Đoàn Nguyên Quý</v>
          </cell>
          <cell r="C43" t="str">
            <v>D16_TH09</v>
          </cell>
          <cell r="D43" t="str">
            <v>CS03153</v>
          </cell>
          <cell r="E43" t="str">
            <v>Đồ án / Khóa luận tốt nghiệp</v>
          </cell>
          <cell r="F43" t="str">
            <v>DH51603293@student.stu.edu.vn</v>
          </cell>
          <cell r="G43">
            <v>779065752</v>
          </cell>
        </row>
        <row r="44">
          <cell r="A44" t="str">
            <v>DH51603554</v>
          </cell>
          <cell r="B44" t="str">
            <v>Trần Thanh Lâm</v>
          </cell>
          <cell r="C44" t="str">
            <v>D16_TH09</v>
          </cell>
          <cell r="D44" t="str">
            <v>CS03153</v>
          </cell>
          <cell r="E44" t="str">
            <v>Đồ án / Khóa luận tốt nghiệp</v>
          </cell>
          <cell r="F44" t="str">
            <v>DH51603554@student.stu.edu.vn</v>
          </cell>
          <cell r="G44">
            <v>379231727</v>
          </cell>
        </row>
        <row r="45">
          <cell r="A45" t="str">
            <v>DH51603941</v>
          </cell>
          <cell r="B45" t="str">
            <v>Võ Hoàng Công Danh</v>
          </cell>
          <cell r="C45" t="str">
            <v>D16_TH10</v>
          </cell>
          <cell r="D45" t="str">
            <v>CS03153</v>
          </cell>
          <cell r="E45" t="str">
            <v>Đồ án / Khóa luận tốt nghiệp</v>
          </cell>
          <cell r="F45" t="str">
            <v>DH51603941@student.stu.edu.vn</v>
          </cell>
          <cell r="G45">
            <v>919153746</v>
          </cell>
        </row>
        <row r="46">
          <cell r="A46" t="str">
            <v>DH51501994</v>
          </cell>
          <cell r="B46" t="str">
            <v>Triệu Uy Phú</v>
          </cell>
          <cell r="C46" t="str">
            <v>D17_TH01</v>
          </cell>
          <cell r="D46" t="str">
            <v>CS03153</v>
          </cell>
          <cell r="E46" t="str">
            <v>Đồ án / Khóa luận tốt nghiệp</v>
          </cell>
          <cell r="F46" t="str">
            <v>DH51501994@student.stu.edu.vn</v>
          </cell>
          <cell r="G46">
            <v>704912747</v>
          </cell>
        </row>
        <row r="47">
          <cell r="A47" t="str">
            <v>DH51700160</v>
          </cell>
          <cell r="B47" t="str">
            <v>Trịnh Phước Tín</v>
          </cell>
          <cell r="C47" t="str">
            <v>D17_TH01</v>
          </cell>
          <cell r="D47" t="str">
            <v>CS03153</v>
          </cell>
          <cell r="E47" t="str">
            <v>Đồ án / Khóa luận tốt nghiệp</v>
          </cell>
          <cell r="F47" t="str">
            <v>DH51700160@student.stu.edu.vn</v>
          </cell>
          <cell r="G47">
            <v>767816651</v>
          </cell>
        </row>
        <row r="48">
          <cell r="A48" t="str">
            <v>DH51700402</v>
          </cell>
          <cell r="B48" t="str">
            <v>Trần Quốc Hùng</v>
          </cell>
          <cell r="C48" t="str">
            <v>D17_TH01</v>
          </cell>
          <cell r="D48" t="str">
            <v>CS03153</v>
          </cell>
          <cell r="E48" t="str">
            <v>Đồ án / Khóa luận tốt nghiệp</v>
          </cell>
          <cell r="F48" t="str">
            <v>DH51700402@student.stu.edu.vn</v>
          </cell>
          <cell r="G48">
            <v>789991876</v>
          </cell>
        </row>
        <row r="49">
          <cell r="A49" t="str">
            <v>DH51701044</v>
          </cell>
          <cell r="B49" t="str">
            <v>Trần Ngọc Thiên</v>
          </cell>
          <cell r="C49" t="str">
            <v>D17_TH01</v>
          </cell>
          <cell r="D49" t="str">
            <v>CS03153</v>
          </cell>
          <cell r="E49" t="str">
            <v>Đồ án / Khóa luận tốt nghiệp</v>
          </cell>
          <cell r="F49" t="str">
            <v>DH51701044@student.stu.edu.vn</v>
          </cell>
          <cell r="G49">
            <v>943946304</v>
          </cell>
        </row>
        <row r="50">
          <cell r="A50" t="str">
            <v>DH51701070</v>
          </cell>
          <cell r="B50" t="str">
            <v>Nguyễn Thành Tiến</v>
          </cell>
          <cell r="C50" t="str">
            <v>D17_TH01</v>
          </cell>
          <cell r="D50" t="str">
            <v>CS03153</v>
          </cell>
          <cell r="E50" t="str">
            <v>Đồ án / Khóa luận tốt nghiệp</v>
          </cell>
          <cell r="F50" t="str">
            <v>DH51701070@student.stu.edu.vn</v>
          </cell>
          <cell r="G50">
            <v>937866974</v>
          </cell>
        </row>
        <row r="51">
          <cell r="A51" t="str">
            <v>DH51704277</v>
          </cell>
          <cell r="B51" t="str">
            <v>Nguyễn Minh Tiến</v>
          </cell>
          <cell r="C51" t="str">
            <v>D17_TH01</v>
          </cell>
          <cell r="D51" t="str">
            <v>CS03153</v>
          </cell>
          <cell r="E51" t="str">
            <v>Đồ án / Khóa luận tốt nghiệp</v>
          </cell>
          <cell r="F51" t="str">
            <v>DH51704277@student.stu.edu.vn</v>
          </cell>
          <cell r="G51">
            <v>901066784</v>
          </cell>
        </row>
        <row r="52">
          <cell r="A52" t="str">
            <v>DH51700168</v>
          </cell>
          <cell r="B52" t="str">
            <v>Nguyễn Phạm Nhựt Hào</v>
          </cell>
          <cell r="C52" t="str">
            <v>D17_TH02</v>
          </cell>
          <cell r="D52" t="str">
            <v>CS03153</v>
          </cell>
          <cell r="E52" t="str">
            <v>Đồ án / Khóa luận tốt nghiệp</v>
          </cell>
          <cell r="F52" t="str">
            <v>DH51700168@student.stu.edu.vn</v>
          </cell>
          <cell r="G52">
            <v>706650992</v>
          </cell>
        </row>
        <row r="53">
          <cell r="A53" t="str">
            <v>DH51700184</v>
          </cell>
          <cell r="B53" t="str">
            <v>Trương Vủ Vững</v>
          </cell>
          <cell r="C53" t="str">
            <v>D17_TH02</v>
          </cell>
          <cell r="D53" t="str">
            <v>CS03153</v>
          </cell>
          <cell r="E53" t="str">
            <v>Đồ án / Khóa luận tốt nghiệp</v>
          </cell>
          <cell r="F53" t="str">
            <v>DH51700184@student.stu.edu.vn</v>
          </cell>
          <cell r="G53">
            <v>367744354</v>
          </cell>
        </row>
        <row r="54">
          <cell r="A54" t="str">
            <v>DH51700230</v>
          </cell>
          <cell r="B54" t="str">
            <v>Đỗ Nhựt Vĩ Khang</v>
          </cell>
          <cell r="C54" t="str">
            <v>D17_TH02</v>
          </cell>
          <cell r="D54" t="str">
            <v>CS03153</v>
          </cell>
          <cell r="E54" t="str">
            <v>Đồ án / Khóa luận tốt nghiệp</v>
          </cell>
          <cell r="F54" t="str">
            <v>DH51700230@student.stu.edu.vn</v>
          </cell>
          <cell r="G54">
            <v>918428909</v>
          </cell>
        </row>
        <row r="55">
          <cell r="A55" t="str">
            <v>DH51700502</v>
          </cell>
          <cell r="B55" t="str">
            <v>Lại Minh Khôi</v>
          </cell>
          <cell r="C55" t="str">
            <v>D17_TH02</v>
          </cell>
          <cell r="D55" t="str">
            <v>CS03153</v>
          </cell>
          <cell r="E55" t="str">
            <v>Đồ án / Khóa luận tốt nghiệp</v>
          </cell>
          <cell r="F55" t="str">
            <v>DH51700502@student.stu.edu.vn</v>
          </cell>
          <cell r="G55">
            <v>772156928</v>
          </cell>
        </row>
        <row r="56">
          <cell r="A56" t="str">
            <v>DH51700650</v>
          </cell>
          <cell r="B56" t="str">
            <v>Đoàn Quang Huy</v>
          </cell>
          <cell r="C56" t="str">
            <v>D17_TH02</v>
          </cell>
          <cell r="D56" t="str">
            <v>CS03153</v>
          </cell>
          <cell r="E56" t="str">
            <v>Đồ án / Khóa luận tốt nghiệp</v>
          </cell>
          <cell r="F56" t="str">
            <v>DH51700650@student.stu.edu.vn</v>
          </cell>
          <cell r="G56">
            <v>366007473</v>
          </cell>
        </row>
        <row r="57">
          <cell r="A57" t="str">
            <v>DH51700660</v>
          </cell>
          <cell r="B57" t="str">
            <v>Nguyễn Chí Nghĩa</v>
          </cell>
          <cell r="C57" t="str">
            <v>D17_TH02</v>
          </cell>
          <cell r="D57" t="str">
            <v>CS03153</v>
          </cell>
          <cell r="E57" t="str">
            <v>Đồ án / Khóa luận tốt nghiệp</v>
          </cell>
          <cell r="F57" t="str">
            <v>DH51700660@student.stu.edu.vn</v>
          </cell>
          <cell r="G57">
            <v>392522094</v>
          </cell>
        </row>
        <row r="58">
          <cell r="A58" t="str">
            <v>DH51700752</v>
          </cell>
          <cell r="B58" t="str">
            <v>Lê Trung Nhân</v>
          </cell>
          <cell r="C58" t="str">
            <v>D17_TH02</v>
          </cell>
          <cell r="D58" t="str">
            <v>CS03153</v>
          </cell>
          <cell r="E58" t="str">
            <v>Đồ án / Khóa luận tốt nghiệp</v>
          </cell>
          <cell r="F58" t="str">
            <v>DH51700752@student.stu.edu.vn</v>
          </cell>
          <cell r="G58">
            <v>704507066</v>
          </cell>
        </row>
        <row r="59">
          <cell r="A59" t="str">
            <v>DH51700767</v>
          </cell>
          <cell r="B59" t="str">
            <v>Nguyễn Kim Sơn</v>
          </cell>
          <cell r="C59" t="str">
            <v>D17_TH02</v>
          </cell>
          <cell r="D59" t="str">
            <v>CS03153</v>
          </cell>
          <cell r="E59" t="str">
            <v>Đồ án / Khóa luận tốt nghiệp</v>
          </cell>
          <cell r="F59" t="str">
            <v>DH51700767@student.stu.edu.vn</v>
          </cell>
          <cell r="G59">
            <v>912966897</v>
          </cell>
        </row>
        <row r="60">
          <cell r="A60" t="str">
            <v>DH51700788</v>
          </cell>
          <cell r="B60" t="str">
            <v>Lê Xuân Hậu</v>
          </cell>
          <cell r="C60" t="str">
            <v>D17_TH02</v>
          </cell>
          <cell r="D60" t="str">
            <v>CS03153</v>
          </cell>
          <cell r="E60" t="str">
            <v>Đồ án / Khóa luận tốt nghiệp</v>
          </cell>
          <cell r="F60" t="str">
            <v>DH51700788@student.stu.edu.vn</v>
          </cell>
          <cell r="G60">
            <v>971500204</v>
          </cell>
        </row>
        <row r="61">
          <cell r="A61" t="str">
            <v>DH51700821</v>
          </cell>
          <cell r="B61" t="str">
            <v>Thái Tài</v>
          </cell>
          <cell r="C61" t="str">
            <v>D17_TH02</v>
          </cell>
          <cell r="D61" t="str">
            <v>CS03153</v>
          </cell>
          <cell r="E61" t="str">
            <v>Đồ án / Khóa luận tốt nghiệp</v>
          </cell>
          <cell r="F61" t="str">
            <v>DH51700821@student.stu.edu.vn</v>
          </cell>
          <cell r="G61">
            <v>944170046</v>
          </cell>
        </row>
        <row r="62">
          <cell r="A62" t="str">
            <v>DH51700894</v>
          </cell>
          <cell r="B62" t="str">
            <v>Phan Thành Nhân</v>
          </cell>
          <cell r="C62" t="str">
            <v>D17_TH02</v>
          </cell>
          <cell r="D62" t="str">
            <v>CS03153</v>
          </cell>
          <cell r="E62" t="str">
            <v>Đồ án / Khóa luận tốt nghiệp</v>
          </cell>
          <cell r="F62" t="str">
            <v>DH51700894@student.stu.edu.vn</v>
          </cell>
          <cell r="G62">
            <v>928831314</v>
          </cell>
        </row>
        <row r="63">
          <cell r="A63" t="str">
            <v>DH51701212</v>
          </cell>
          <cell r="B63" t="str">
            <v>Trần Văn Đại</v>
          </cell>
          <cell r="C63" t="str">
            <v>D17_TH02</v>
          </cell>
          <cell r="D63" t="str">
            <v>CS03153</v>
          </cell>
          <cell r="E63" t="str">
            <v>Đồ án / Khóa luận tốt nghiệp</v>
          </cell>
          <cell r="F63" t="str">
            <v>DH51701212@student.stu.edu.vn</v>
          </cell>
          <cell r="G63">
            <v>898422629</v>
          </cell>
        </row>
        <row r="64">
          <cell r="A64" t="str">
            <v>DH51702593</v>
          </cell>
          <cell r="B64" t="str">
            <v>Nguyễn Văn Toàn</v>
          </cell>
          <cell r="C64" t="str">
            <v>D17_TH02</v>
          </cell>
          <cell r="D64" t="str">
            <v>CS03153</v>
          </cell>
          <cell r="E64" t="str">
            <v>Đồ án / Khóa luận tốt nghiệp</v>
          </cell>
          <cell r="F64" t="str">
            <v>DH51702593@student.stu.edu.vn</v>
          </cell>
          <cell r="G64">
            <v>372183109</v>
          </cell>
        </row>
        <row r="65">
          <cell r="A65" t="str">
            <v>DH51700024</v>
          </cell>
          <cell r="B65" t="str">
            <v>Thiều Chí Thiện</v>
          </cell>
          <cell r="C65" t="str">
            <v>D17_TH03</v>
          </cell>
          <cell r="D65" t="str">
            <v>CS03153</v>
          </cell>
          <cell r="E65" t="str">
            <v>Đồ án / Khóa luận tốt nghiệp</v>
          </cell>
          <cell r="F65" t="str">
            <v>DH51700024@student.stu.edu.vn</v>
          </cell>
          <cell r="G65">
            <v>963797531</v>
          </cell>
        </row>
        <row r="66">
          <cell r="A66" t="str">
            <v>DH51700032</v>
          </cell>
          <cell r="B66" t="str">
            <v>Nguyễn Phước Ngọc Ánh</v>
          </cell>
          <cell r="C66" t="str">
            <v>D17_TH03</v>
          </cell>
          <cell r="D66" t="str">
            <v>CS03153</v>
          </cell>
          <cell r="E66" t="str">
            <v>Đồ án / Khóa luận tốt nghiệp</v>
          </cell>
          <cell r="F66" t="str">
            <v>DH51700032@student.stu.edu.vn</v>
          </cell>
          <cell r="G66">
            <v>389579611</v>
          </cell>
        </row>
        <row r="67">
          <cell r="A67" t="str">
            <v>DH51700148</v>
          </cell>
          <cell r="B67" t="str">
            <v>Lý Quang Nhựt</v>
          </cell>
          <cell r="C67" t="str">
            <v>D17_TH03</v>
          </cell>
          <cell r="D67" t="str">
            <v>CS03153</v>
          </cell>
          <cell r="E67" t="str">
            <v>Đồ án / Khóa luận tốt nghiệp</v>
          </cell>
          <cell r="F67" t="str">
            <v>DH51700148@student.stu.edu.vn</v>
          </cell>
          <cell r="G67">
            <v>979522840</v>
          </cell>
        </row>
        <row r="68">
          <cell r="A68" t="str">
            <v>DH51700246</v>
          </cell>
          <cell r="B68" t="str">
            <v>Đặng Chí Hoàng</v>
          </cell>
          <cell r="C68" t="str">
            <v>D17_TH03</v>
          </cell>
          <cell r="D68" t="str">
            <v>CS03153</v>
          </cell>
          <cell r="E68" t="str">
            <v>Đồ án / Khóa luận tốt nghiệp</v>
          </cell>
          <cell r="F68" t="str">
            <v>DH51700246@student.stu.edu.vn</v>
          </cell>
          <cell r="G68">
            <v>393689245</v>
          </cell>
        </row>
        <row r="69">
          <cell r="A69" t="str">
            <v>DH51700287</v>
          </cell>
          <cell r="B69" t="str">
            <v>Trương Tấn Duy</v>
          </cell>
          <cell r="C69" t="str">
            <v>D17_TH03</v>
          </cell>
          <cell r="D69" t="str">
            <v>CS03153</v>
          </cell>
          <cell r="E69" t="str">
            <v>Đồ án / Khóa luận tốt nghiệp</v>
          </cell>
          <cell r="F69" t="str">
            <v>DH51700287@student.stu.edu.vn</v>
          </cell>
          <cell r="G69">
            <v>367911000</v>
          </cell>
        </row>
        <row r="70">
          <cell r="A70" t="str">
            <v>DH51700289</v>
          </cell>
          <cell r="B70" t="str">
            <v>Trần Chí Hữu</v>
          </cell>
          <cell r="C70" t="str">
            <v>D17_TH03</v>
          </cell>
          <cell r="D70" t="str">
            <v>CS03153</v>
          </cell>
          <cell r="E70" t="str">
            <v>Đồ án / Khóa luận tốt nghiệp</v>
          </cell>
          <cell r="F70" t="str">
            <v>DH51700289@student.stu.edu.vn</v>
          </cell>
          <cell r="G70">
            <v>376283388</v>
          </cell>
        </row>
        <row r="71">
          <cell r="A71" t="str">
            <v>DH51700411</v>
          </cell>
          <cell r="B71" t="str">
            <v>Nguyễn Ngọc Anh Thy</v>
          </cell>
          <cell r="C71" t="str">
            <v>D17_TH03</v>
          </cell>
          <cell r="D71" t="str">
            <v>CS03153</v>
          </cell>
          <cell r="E71" t="str">
            <v>Đồ án / Khóa luận tốt nghiệp</v>
          </cell>
          <cell r="F71" t="str">
            <v>DH51700411@student.stu.edu.vn</v>
          </cell>
          <cell r="G71">
            <v>703732218</v>
          </cell>
        </row>
        <row r="72">
          <cell r="A72" t="str">
            <v>DH51700412</v>
          </cell>
          <cell r="B72" t="str">
            <v>Đỗ Phương Đô</v>
          </cell>
          <cell r="C72" t="str">
            <v>D17_TH03</v>
          </cell>
          <cell r="D72" t="str">
            <v>CS03153</v>
          </cell>
          <cell r="E72" t="str">
            <v>Đồ án / Khóa luận tốt nghiệp</v>
          </cell>
          <cell r="F72" t="str">
            <v>DH51700412@student.stu.edu.vn</v>
          </cell>
          <cell r="G72">
            <v>903635945</v>
          </cell>
        </row>
        <row r="73">
          <cell r="A73" t="str">
            <v>DH51700758</v>
          </cell>
          <cell r="B73" t="str">
            <v>Nguyễn Đình Tài</v>
          </cell>
          <cell r="C73" t="str">
            <v>D17_TH03</v>
          </cell>
          <cell r="D73" t="str">
            <v>CS03153</v>
          </cell>
          <cell r="E73" t="str">
            <v>Đồ án / Khóa luận tốt nghiệp</v>
          </cell>
          <cell r="F73" t="str">
            <v>DH51700758@student.stu.edu.vn</v>
          </cell>
          <cell r="G73">
            <v>797142533</v>
          </cell>
        </row>
        <row r="74">
          <cell r="A74" t="str">
            <v>DH51700968</v>
          </cell>
          <cell r="B74" t="str">
            <v>Nguyễn Trọng Nghĩa</v>
          </cell>
          <cell r="C74" t="str">
            <v>D17_TH03</v>
          </cell>
          <cell r="D74" t="str">
            <v>CS03153</v>
          </cell>
          <cell r="E74" t="str">
            <v>Đồ án / Khóa luận tốt nghiệp</v>
          </cell>
          <cell r="F74" t="str">
            <v>DH51700968@student.stu.edu.vn</v>
          </cell>
          <cell r="G74">
            <v>703379100</v>
          </cell>
        </row>
        <row r="75">
          <cell r="A75" t="str">
            <v>DH51700970</v>
          </cell>
          <cell r="B75" t="str">
            <v>Đặng Thị Hoàng Thư</v>
          </cell>
          <cell r="C75" t="str">
            <v>D17_TH03</v>
          </cell>
          <cell r="D75" t="str">
            <v>CS03153</v>
          </cell>
          <cell r="E75" t="str">
            <v>Đồ án / Khóa luận tốt nghiệp</v>
          </cell>
          <cell r="F75" t="str">
            <v>DH51700970@student.stu.edu.vn</v>
          </cell>
          <cell r="G75">
            <v>939174998</v>
          </cell>
        </row>
        <row r="76">
          <cell r="A76" t="str">
            <v>DH51700981</v>
          </cell>
          <cell r="B76" t="str">
            <v>Lê Thị Ngọc Giàu</v>
          </cell>
          <cell r="C76" t="str">
            <v>D17_TH03</v>
          </cell>
          <cell r="D76" t="str">
            <v>CS03153</v>
          </cell>
          <cell r="E76" t="str">
            <v>Đồ án / Khóa luận tốt nghiệp</v>
          </cell>
          <cell r="F76" t="str">
            <v>DH51700981@student.stu.edu.vn</v>
          </cell>
          <cell r="G76">
            <v>902652140</v>
          </cell>
        </row>
        <row r="77">
          <cell r="A77" t="str">
            <v>DH51701002</v>
          </cell>
          <cell r="B77" t="str">
            <v>Trịnh Gia Lệ</v>
          </cell>
          <cell r="C77" t="str">
            <v>D17_TH03</v>
          </cell>
          <cell r="D77" t="str">
            <v>CS03153</v>
          </cell>
          <cell r="E77" t="str">
            <v>Đồ án / Khóa luận tốt nghiệp</v>
          </cell>
          <cell r="F77" t="str">
            <v>DH51701002@student.stu.edu.vn</v>
          </cell>
          <cell r="G77">
            <v>909701573</v>
          </cell>
        </row>
        <row r="78">
          <cell r="A78" t="str">
            <v>DH51700075</v>
          </cell>
          <cell r="B78" t="str">
            <v>Đặng Hiển Chí</v>
          </cell>
          <cell r="C78" t="str">
            <v>D17_TH04</v>
          </cell>
          <cell r="D78" t="str">
            <v>CS03153</v>
          </cell>
          <cell r="E78" t="str">
            <v>Đồ án / Khóa luận tốt nghiệp</v>
          </cell>
          <cell r="F78" t="str">
            <v>DH51700075@student.stu.edu.vn</v>
          </cell>
          <cell r="G78">
            <v>764721745</v>
          </cell>
        </row>
        <row r="79">
          <cell r="A79" t="str">
            <v>DH51700559</v>
          </cell>
          <cell r="B79" t="str">
            <v>Nguyễn Hoàng Toàn</v>
          </cell>
          <cell r="C79" t="str">
            <v>D17_TH04</v>
          </cell>
          <cell r="D79" t="str">
            <v>CS03153</v>
          </cell>
          <cell r="E79" t="str">
            <v>Đồ án / Khóa luận tốt nghiệp</v>
          </cell>
          <cell r="F79" t="str">
            <v>DH51700559@student.stu.edu.vn</v>
          </cell>
          <cell r="G79">
            <v>839893092</v>
          </cell>
        </row>
        <row r="80">
          <cell r="A80" t="str">
            <v>DH51700818</v>
          </cell>
          <cell r="B80" t="str">
            <v>Ngô Tường Vũ</v>
          </cell>
          <cell r="C80" t="str">
            <v>D17_TH04</v>
          </cell>
          <cell r="D80" t="str">
            <v>CS03153</v>
          </cell>
          <cell r="E80" t="str">
            <v>Đồ án / Khóa luận tốt nghiệp</v>
          </cell>
          <cell r="F80" t="str">
            <v>DH51700818@student.stu.edu.vn</v>
          </cell>
          <cell r="G80">
            <v>942940350</v>
          </cell>
        </row>
        <row r="81">
          <cell r="A81" t="str">
            <v>DH51700898</v>
          </cell>
          <cell r="B81" t="str">
            <v>Võ Phi Sơn</v>
          </cell>
          <cell r="C81" t="str">
            <v>D17_TH04</v>
          </cell>
          <cell r="D81" t="str">
            <v>CS03153</v>
          </cell>
          <cell r="E81" t="str">
            <v>Đồ án / Khóa luận tốt nghiệp</v>
          </cell>
          <cell r="F81" t="str">
            <v>DH51700898@student.stu.edu.vn</v>
          </cell>
          <cell r="G81">
            <v>378892360</v>
          </cell>
        </row>
        <row r="82">
          <cell r="A82" t="str">
            <v>DH51700916</v>
          </cell>
          <cell r="B82" t="str">
            <v>Huỳnh Hữu Khang</v>
          </cell>
          <cell r="C82" t="str">
            <v>D17_TH04</v>
          </cell>
          <cell r="D82" t="str">
            <v>CS03153</v>
          </cell>
          <cell r="E82" t="str">
            <v>Đồ án / Khóa luận tốt nghiệp</v>
          </cell>
          <cell r="F82" t="str">
            <v>DH51700916@student.stu.edu.vn</v>
          </cell>
          <cell r="G82">
            <v>346851999</v>
          </cell>
        </row>
        <row r="83">
          <cell r="A83" t="str">
            <v>DH51700933</v>
          </cell>
          <cell r="B83" t="str">
            <v>Trần Thiện An</v>
          </cell>
          <cell r="C83" t="str">
            <v>D17_TH04</v>
          </cell>
          <cell r="D83" t="str">
            <v>CS03153</v>
          </cell>
          <cell r="E83" t="str">
            <v>Đồ án / Khóa luận tốt nghiệp</v>
          </cell>
          <cell r="F83" t="str">
            <v>DH51700933@student.stu.edu.vn</v>
          </cell>
          <cell r="G83">
            <v>836186502</v>
          </cell>
        </row>
        <row r="84">
          <cell r="A84" t="str">
            <v>DH51701297</v>
          </cell>
          <cell r="B84" t="str">
            <v>Nguyễn Chí Trường</v>
          </cell>
          <cell r="C84" t="str">
            <v>D17_TH04</v>
          </cell>
          <cell r="D84" t="str">
            <v>CS03153</v>
          </cell>
          <cell r="E84" t="str">
            <v>Đồ án / Khóa luận tốt nghiệp</v>
          </cell>
          <cell r="F84" t="str">
            <v>DH51701297@student.stu.edu.vn</v>
          </cell>
          <cell r="G84">
            <v>937260344</v>
          </cell>
        </row>
        <row r="85">
          <cell r="A85" t="str">
            <v>DH51701544</v>
          </cell>
          <cell r="B85" t="str">
            <v>Lê Nguyễn Khánh Duy</v>
          </cell>
          <cell r="C85" t="str">
            <v>D17_TH04</v>
          </cell>
          <cell r="D85" t="str">
            <v>CS03153</v>
          </cell>
          <cell r="E85" t="str">
            <v>Đồ án / Khóa luận tốt nghiệp</v>
          </cell>
          <cell r="F85" t="str">
            <v>DH51701544@student.stu.edu.vn</v>
          </cell>
          <cell r="G85">
            <v>326498848</v>
          </cell>
        </row>
        <row r="86">
          <cell r="A86" t="str">
            <v>DH51701609</v>
          </cell>
          <cell r="B86" t="str">
            <v>Nguyễn Huỳnh Minh Thơ</v>
          </cell>
          <cell r="C86" t="str">
            <v>D17_TH04</v>
          </cell>
          <cell r="D86" t="str">
            <v>CS03153</v>
          </cell>
          <cell r="E86" t="str">
            <v>Đồ án / Khóa luận tốt nghiệp</v>
          </cell>
          <cell r="F86" t="str">
            <v>DH51701609@student.stu.edu.vn</v>
          </cell>
          <cell r="G86">
            <v>898394288</v>
          </cell>
        </row>
        <row r="87">
          <cell r="A87" t="str">
            <v>DH51701611</v>
          </cell>
          <cell r="B87" t="str">
            <v>Nguyễn Huỳnh Minh Tâm</v>
          </cell>
          <cell r="C87" t="str">
            <v>D17_TH04</v>
          </cell>
          <cell r="D87" t="str">
            <v>CS03153</v>
          </cell>
          <cell r="E87" t="str">
            <v>Đồ án / Khóa luận tốt nghiệp</v>
          </cell>
          <cell r="F87" t="str">
            <v>DH51701611@student.stu.edu.vn</v>
          </cell>
          <cell r="G87">
            <v>898391560</v>
          </cell>
        </row>
        <row r="88">
          <cell r="A88" t="str">
            <v>DH51704991</v>
          </cell>
          <cell r="B88" t="str">
            <v>Võ Hoàng Kỳ</v>
          </cell>
          <cell r="C88" t="str">
            <v>D17_TH04</v>
          </cell>
          <cell r="D88" t="str">
            <v>CS03153</v>
          </cell>
          <cell r="E88" t="str">
            <v>Đồ án / Khóa luận tốt nghiệp</v>
          </cell>
          <cell r="F88" t="str">
            <v>DH51704991@student.stu.edu.vn</v>
          </cell>
          <cell r="G88">
            <v>388417767</v>
          </cell>
        </row>
        <row r="89">
          <cell r="A89" t="str">
            <v>DH51701323</v>
          </cell>
          <cell r="B89" t="str">
            <v>Ngô Lâm Quang Tín</v>
          </cell>
          <cell r="C89" t="str">
            <v>D17_TH05</v>
          </cell>
          <cell r="D89" t="str">
            <v>CS03153</v>
          </cell>
          <cell r="E89" t="str">
            <v>Đồ án / Khóa luận tốt nghiệp</v>
          </cell>
          <cell r="F89" t="str">
            <v>DH51701323@student.stu.edu.vn</v>
          </cell>
          <cell r="G89">
            <v>912796037</v>
          </cell>
        </row>
        <row r="90">
          <cell r="A90" t="str">
            <v>DH51701452</v>
          </cell>
          <cell r="B90" t="str">
            <v>Nguyễn Đức Huy</v>
          </cell>
          <cell r="C90" t="str">
            <v>D17_TH05</v>
          </cell>
          <cell r="D90" t="str">
            <v>CS03153</v>
          </cell>
          <cell r="E90" t="str">
            <v>Đồ án / Khóa luận tốt nghiệp</v>
          </cell>
          <cell r="F90" t="str">
            <v>DH51701452@student.stu.edu.vn</v>
          </cell>
          <cell r="G90">
            <v>334888408</v>
          </cell>
        </row>
        <row r="91">
          <cell r="A91" t="str">
            <v>DH51703065</v>
          </cell>
          <cell r="B91" t="str">
            <v>Trần Thái An</v>
          </cell>
          <cell r="C91" t="str">
            <v>D17_TH05</v>
          </cell>
          <cell r="D91" t="str">
            <v>CS03153</v>
          </cell>
          <cell r="E91" t="str">
            <v>Đồ án / Khóa luận tốt nghiệp</v>
          </cell>
          <cell r="F91" t="str">
            <v>DH51703065@student.stu.edu.vn</v>
          </cell>
          <cell r="G91">
            <v>825283678</v>
          </cell>
        </row>
        <row r="92">
          <cell r="A92" t="str">
            <v>DH51704984</v>
          </cell>
          <cell r="B92" t="str">
            <v>Nguyễn Thị Mỹ Duyên</v>
          </cell>
          <cell r="C92" t="str">
            <v>D17_TH05</v>
          </cell>
          <cell r="D92" t="str">
            <v>CS03153</v>
          </cell>
          <cell r="E92" t="str">
            <v>Đồ án / Khóa luận tốt nghiệp</v>
          </cell>
          <cell r="F92" t="str">
            <v>DH51704984@student.stu.edu.vn</v>
          </cell>
          <cell r="G92">
            <v>706980075</v>
          </cell>
        </row>
        <row r="93">
          <cell r="A93" t="str">
            <v>DH51701863</v>
          </cell>
          <cell r="B93" t="str">
            <v>Lê Trương Tấn Lộc</v>
          </cell>
          <cell r="C93" t="str">
            <v>D17_TH06</v>
          </cell>
          <cell r="D93" t="str">
            <v>CS03153</v>
          </cell>
          <cell r="E93" t="str">
            <v>Đồ án / Khóa luận tốt nghiệp</v>
          </cell>
          <cell r="F93" t="str">
            <v>DH51701863@student.stu.edu.vn</v>
          </cell>
          <cell r="G93">
            <v>586534485</v>
          </cell>
        </row>
        <row r="94">
          <cell r="A94" t="str">
            <v>DH51701870</v>
          </cell>
          <cell r="B94" t="str">
            <v>Nguyễn Duy Đức Quí</v>
          </cell>
          <cell r="C94" t="str">
            <v>D17_TH06</v>
          </cell>
          <cell r="D94" t="str">
            <v>CS03153</v>
          </cell>
          <cell r="E94" t="str">
            <v>Đồ án / Khóa luận tốt nghiệp</v>
          </cell>
          <cell r="F94" t="str">
            <v>DH51701870@student.stu.edu.vn</v>
          </cell>
          <cell r="G94">
            <v>352873237</v>
          </cell>
        </row>
        <row r="95">
          <cell r="A95" t="str">
            <v>DH51702265</v>
          </cell>
          <cell r="B95" t="str">
            <v>Trần Văn Sơn</v>
          </cell>
          <cell r="C95" t="str">
            <v>D17_TH06</v>
          </cell>
          <cell r="D95" t="str">
            <v>CS03153</v>
          </cell>
          <cell r="E95" t="str">
            <v>Đồ án / Khóa luận tốt nghiệp</v>
          </cell>
          <cell r="F95" t="str">
            <v>DH51702265@student.stu.edu.vn</v>
          </cell>
          <cell r="G95">
            <v>799151098</v>
          </cell>
        </row>
        <row r="96">
          <cell r="A96" t="str">
            <v>DH51702446</v>
          </cell>
          <cell r="B96" t="str">
            <v>Trần Hoàng Anh Dũng</v>
          </cell>
          <cell r="C96" t="str">
            <v>D17_TH06</v>
          </cell>
          <cell r="D96" t="str">
            <v>CS03153</v>
          </cell>
          <cell r="E96" t="str">
            <v>Đồ án / Khóa luận tốt nghiệp</v>
          </cell>
          <cell r="F96" t="str">
            <v>DH51702446@student.stu.edu.vn</v>
          </cell>
          <cell r="G96">
            <v>966036315</v>
          </cell>
        </row>
        <row r="97">
          <cell r="A97" t="str">
            <v>DH51702501</v>
          </cell>
          <cell r="B97" t="str">
            <v>Thái Tuấn Nhả</v>
          </cell>
          <cell r="C97" t="str">
            <v>D17_TH06</v>
          </cell>
          <cell r="D97" t="str">
            <v>CS03153</v>
          </cell>
          <cell r="E97" t="str">
            <v>Đồ án / Khóa luận tốt nghiệp</v>
          </cell>
          <cell r="F97" t="str">
            <v>DH51702501@student.stu.edu.vn</v>
          </cell>
          <cell r="G97">
            <v>376440058</v>
          </cell>
        </row>
        <row r="98">
          <cell r="A98" t="str">
            <v>DH51702630</v>
          </cell>
          <cell r="B98" t="str">
            <v>Đinh Tấn Tài</v>
          </cell>
          <cell r="C98" t="str">
            <v>D17_TH06</v>
          </cell>
          <cell r="D98" t="str">
            <v>CS03153</v>
          </cell>
          <cell r="E98" t="str">
            <v>Đồ án / Khóa luận tốt nghiệp</v>
          </cell>
          <cell r="F98" t="str">
            <v>DH51702630@student.stu.edu.vn</v>
          </cell>
          <cell r="G98">
            <v>379307950</v>
          </cell>
        </row>
        <row r="99">
          <cell r="A99" t="str">
            <v>DH51702718</v>
          </cell>
          <cell r="B99" t="str">
            <v>Lê Văn Hiếu</v>
          </cell>
          <cell r="C99" t="str">
            <v>D17_TH07</v>
          </cell>
          <cell r="D99" t="str">
            <v>CS03153</v>
          </cell>
          <cell r="E99" t="str">
            <v>Đồ án / Khóa luận tốt nghiệp</v>
          </cell>
          <cell r="F99" t="str">
            <v>DH51702718@student.stu.edu.vn</v>
          </cell>
          <cell r="G99">
            <v>799364999</v>
          </cell>
        </row>
        <row r="100">
          <cell r="A100" t="str">
            <v>DH51703173</v>
          </cell>
          <cell r="B100" t="str">
            <v>Nguyễn Ngọc Chinh</v>
          </cell>
          <cell r="C100" t="str">
            <v>D17_TH07</v>
          </cell>
          <cell r="D100" t="str">
            <v>CS03153</v>
          </cell>
          <cell r="E100" t="str">
            <v>Đồ án / Khóa luận tốt nghiệp</v>
          </cell>
          <cell r="F100" t="str">
            <v>DH51703173@student.stu.edu.vn</v>
          </cell>
          <cell r="G100">
            <v>362360017</v>
          </cell>
        </row>
        <row r="101">
          <cell r="A101" t="str">
            <v>DH51703249</v>
          </cell>
          <cell r="B101" t="str">
            <v>Phan Thành Duy</v>
          </cell>
          <cell r="C101" t="str">
            <v>D17_TH07</v>
          </cell>
          <cell r="D101" t="str">
            <v>CS03153</v>
          </cell>
          <cell r="E101" t="str">
            <v>Đồ án / Khóa luận tốt nghiệp</v>
          </cell>
          <cell r="F101" t="str">
            <v>DH51703249@student.stu.edu.vn</v>
          </cell>
          <cell r="G101">
            <v>937149633</v>
          </cell>
        </row>
        <row r="102">
          <cell r="A102" t="str">
            <v>DH51703328</v>
          </cell>
          <cell r="B102" t="str">
            <v>Võ Thành Đạt</v>
          </cell>
          <cell r="C102" t="str">
            <v>D17_TH07</v>
          </cell>
          <cell r="D102" t="str">
            <v>CS03153</v>
          </cell>
          <cell r="E102" t="str">
            <v>Đồ án / Khóa luận tốt nghiệp</v>
          </cell>
          <cell r="F102" t="str">
            <v>DH51703328@student.stu.edu.vn</v>
          </cell>
          <cell r="G102">
            <v>789551238</v>
          </cell>
        </row>
        <row r="103">
          <cell r="A103" t="str">
            <v>DH51703468</v>
          </cell>
          <cell r="B103" t="str">
            <v>Phạm Minh Hùng</v>
          </cell>
          <cell r="C103" t="str">
            <v>D17_TH07</v>
          </cell>
          <cell r="D103" t="str">
            <v>CS03153</v>
          </cell>
          <cell r="E103" t="str">
            <v>Đồ án / Khóa luận tốt nghiệp</v>
          </cell>
          <cell r="F103" t="str">
            <v>DH51703468@student.stu.edu.vn</v>
          </cell>
          <cell r="G103">
            <v>352486924</v>
          </cell>
        </row>
        <row r="104">
          <cell r="A104" t="str">
            <v>DH51703478</v>
          </cell>
          <cell r="B104" t="str">
            <v>Nghiêm Lê Huy</v>
          </cell>
          <cell r="C104" t="str">
            <v>D17_TH07</v>
          </cell>
          <cell r="D104" t="str">
            <v>CS03153</v>
          </cell>
          <cell r="E104" t="str">
            <v>Đồ án / Khóa luận tốt nghiệp</v>
          </cell>
          <cell r="F104" t="str">
            <v>DH51703478@student.stu.edu.vn</v>
          </cell>
          <cell r="G104">
            <v>832714543</v>
          </cell>
        </row>
        <row r="105">
          <cell r="A105" t="str">
            <v>DH51703591</v>
          </cell>
          <cell r="B105" t="str">
            <v>Trương Thế Kiệt</v>
          </cell>
          <cell r="C105" t="str">
            <v>D17_TH07</v>
          </cell>
          <cell r="D105" t="str">
            <v>CS03153</v>
          </cell>
          <cell r="E105" t="str">
            <v>Đồ án / Khóa luận tốt nghiệp</v>
          </cell>
          <cell r="F105" t="str">
            <v>DH51703591@student.stu.edu.vn</v>
          </cell>
          <cell r="G105">
            <v>368385077</v>
          </cell>
        </row>
        <row r="106">
          <cell r="A106" t="str">
            <v>DH51703671</v>
          </cell>
          <cell r="B106" t="str">
            <v>Nguyễn Thanh Long</v>
          </cell>
          <cell r="C106" t="str">
            <v>D17_TH07</v>
          </cell>
          <cell r="D106" t="str">
            <v>CS03153</v>
          </cell>
          <cell r="E106" t="str">
            <v>Đồ án / Khóa luận tốt nghiệp</v>
          </cell>
          <cell r="F106" t="str">
            <v>DH51703671@student.stu.edu.vn</v>
          </cell>
          <cell r="G106">
            <v>935845477</v>
          </cell>
        </row>
        <row r="107">
          <cell r="A107" t="str">
            <v>DH51703728</v>
          </cell>
          <cell r="B107" t="str">
            <v>Vòng Quyền Minh</v>
          </cell>
          <cell r="C107" t="str">
            <v>D17_TH07</v>
          </cell>
          <cell r="D107" t="str">
            <v>CS03153</v>
          </cell>
          <cell r="E107" t="str">
            <v>Đồ án / Khóa luận tốt nghiệp</v>
          </cell>
          <cell r="F107" t="str">
            <v>DH51703728@student.stu.edu.vn</v>
          </cell>
          <cell r="G107">
            <v>774786377</v>
          </cell>
        </row>
        <row r="108">
          <cell r="A108" t="str">
            <v>DH51703733</v>
          </cell>
          <cell r="B108" t="str">
            <v>Nguyễn Văn Mạnh</v>
          </cell>
          <cell r="C108" t="str">
            <v>D17_TH07</v>
          </cell>
          <cell r="D108" t="str">
            <v>CS03153</v>
          </cell>
          <cell r="E108" t="str">
            <v>Đồ án / Khóa luận tốt nghiệp</v>
          </cell>
          <cell r="F108" t="str">
            <v>DH51703733@student.stu.edu.vn</v>
          </cell>
          <cell r="G108">
            <v>963428003</v>
          </cell>
        </row>
        <row r="109">
          <cell r="A109" t="str">
            <v>DH51703779</v>
          </cell>
          <cell r="B109" t="str">
            <v>Nguyễn Thanh Ngân</v>
          </cell>
          <cell r="C109" t="str">
            <v>D17_TH07</v>
          </cell>
          <cell r="D109" t="str">
            <v>CS03153</v>
          </cell>
          <cell r="E109" t="str">
            <v>Đồ án / Khóa luận tốt nghiệp</v>
          </cell>
          <cell r="F109" t="str">
            <v>DH51703779@student.stu.edu.vn</v>
          </cell>
          <cell r="G109">
            <v>339178979</v>
          </cell>
        </row>
        <row r="110">
          <cell r="A110" t="str">
            <v>DH51703886</v>
          </cell>
          <cell r="B110" t="str">
            <v>Lê Quang Nhựt</v>
          </cell>
          <cell r="C110" t="str">
            <v>D17_TH07</v>
          </cell>
          <cell r="D110" t="str">
            <v>CS03153</v>
          </cell>
          <cell r="E110" t="str">
            <v>Đồ án / Khóa luận tốt nghiệp</v>
          </cell>
          <cell r="F110" t="str">
            <v>DH51703886@student.stu.edu.vn</v>
          </cell>
          <cell r="G110">
            <v>905267320</v>
          </cell>
        </row>
        <row r="111">
          <cell r="A111" t="str">
            <v>DH51703915</v>
          </cell>
          <cell r="B111" t="str">
            <v>Nguyễn Thị Bích Nhụy</v>
          </cell>
          <cell r="C111" t="str">
            <v>D17_TH07</v>
          </cell>
          <cell r="D111" t="str">
            <v>CS03153</v>
          </cell>
          <cell r="E111" t="str">
            <v>Đồ án / Khóa luận tốt nghiệp</v>
          </cell>
          <cell r="F111" t="str">
            <v>DH51703915@student.stu.edu.vn</v>
          </cell>
          <cell r="G111">
            <v>358328867</v>
          </cell>
        </row>
        <row r="112">
          <cell r="A112" t="str">
            <v>DH51704078</v>
          </cell>
          <cell r="B112" t="str">
            <v>Thái Thanh Sơn</v>
          </cell>
          <cell r="C112" t="str">
            <v>D17_TH07</v>
          </cell>
          <cell r="D112" t="str">
            <v>CS03153</v>
          </cell>
          <cell r="E112" t="str">
            <v>Đồ án / Khóa luận tốt nghiệp</v>
          </cell>
          <cell r="F112" t="str">
            <v>DH51704078@student.stu.edu.vn</v>
          </cell>
          <cell r="G112">
            <v>912782956</v>
          </cell>
        </row>
        <row r="113">
          <cell r="A113" t="str">
            <v>DH51704297</v>
          </cell>
          <cell r="B113" t="str">
            <v>Phạm Trung Tính</v>
          </cell>
          <cell r="C113" t="str">
            <v>D17_TH07</v>
          </cell>
          <cell r="D113" t="str">
            <v>CS03153</v>
          </cell>
          <cell r="E113" t="str">
            <v>Đồ án / Khóa luận tốt nghiệp</v>
          </cell>
          <cell r="F113" t="str">
            <v>DH51704297@student.stu.edu.vn</v>
          </cell>
          <cell r="G113">
            <v>938690319</v>
          </cell>
        </row>
        <row r="114">
          <cell r="A114" t="str">
            <v>DH51704388</v>
          </cell>
          <cell r="B114" t="str">
            <v>Bùi Đức Trung</v>
          </cell>
          <cell r="C114" t="str">
            <v>D17_TH07</v>
          </cell>
          <cell r="D114" t="str">
            <v>CS03153</v>
          </cell>
          <cell r="E114" t="str">
            <v>Đồ án / Khóa luận tốt nghiệp</v>
          </cell>
          <cell r="F114" t="str">
            <v>DH51704388@student.stu.edu.vn</v>
          </cell>
          <cell r="G114">
            <v>563076268</v>
          </cell>
        </row>
        <row r="115">
          <cell r="A115" t="str">
            <v>DH51704389</v>
          </cell>
          <cell r="B115" t="str">
            <v>Bùi Phạm Minh Trung</v>
          </cell>
          <cell r="C115" t="str">
            <v>D17_TH07</v>
          </cell>
          <cell r="D115" t="str">
            <v>CS03153</v>
          </cell>
          <cell r="E115" t="str">
            <v>Đồ án / Khóa luận tốt nghiệp</v>
          </cell>
          <cell r="F115" t="str">
            <v>DH51704389@student.stu.edu.vn</v>
          </cell>
          <cell r="G115">
            <v>588014231</v>
          </cell>
        </row>
        <row r="116">
          <cell r="A116" t="str">
            <v>DH51704523</v>
          </cell>
          <cell r="B116" t="str">
            <v>Bạch Chấn Vĩ</v>
          </cell>
          <cell r="C116" t="str">
            <v>D17_TH07</v>
          </cell>
          <cell r="D116" t="str">
            <v>CS03153</v>
          </cell>
          <cell r="E116" t="str">
            <v>Đồ án / Khóa luận tốt nghiệp</v>
          </cell>
          <cell r="F116" t="str">
            <v>DH51704523@student.stu.edu.vn</v>
          </cell>
          <cell r="G116">
            <v>772968584</v>
          </cell>
        </row>
        <row r="117">
          <cell r="A117" t="str">
            <v>DH51705101</v>
          </cell>
          <cell r="B117" t="str">
            <v>Trần Thị Ngọc Nhật</v>
          </cell>
          <cell r="C117" t="str">
            <v>D17_TH07</v>
          </cell>
          <cell r="D117" t="str">
            <v>CS03153</v>
          </cell>
          <cell r="E117" t="str">
            <v>Đồ án / Khóa luận tốt nghiệp</v>
          </cell>
          <cell r="F117" t="str">
            <v>DH51705101@student.stu.edu.vn</v>
          </cell>
          <cell r="G117">
            <v>828682216</v>
          </cell>
        </row>
        <row r="118">
          <cell r="A118" t="str">
            <v>DH51703313</v>
          </cell>
          <cell r="B118" t="str">
            <v>Đào Quốc Đạt</v>
          </cell>
          <cell r="C118" t="str">
            <v>D17_TH08</v>
          </cell>
          <cell r="D118" t="str">
            <v>CS03153</v>
          </cell>
          <cell r="E118" t="str">
            <v>Đồ án / Khóa luận tốt nghiệp</v>
          </cell>
          <cell r="F118" t="str">
            <v>DH51703313@student.stu.edu.vn</v>
          </cell>
          <cell r="G118">
            <v>345775953</v>
          </cell>
        </row>
        <row r="119">
          <cell r="A119" t="str">
            <v>DH51703353</v>
          </cell>
          <cell r="B119" t="str">
            <v>Lý Nhật Hào</v>
          </cell>
          <cell r="C119" t="str">
            <v>D17_TH08</v>
          </cell>
          <cell r="D119" t="str">
            <v>CS03153</v>
          </cell>
          <cell r="E119" t="str">
            <v>Đồ án / Khóa luận tốt nghiệp</v>
          </cell>
          <cell r="F119" t="str">
            <v>DH51703353@student.stu.edu.vn</v>
          </cell>
          <cell r="G119">
            <v>762157870</v>
          </cell>
        </row>
        <row r="120">
          <cell r="A120" t="str">
            <v>DH51703405</v>
          </cell>
          <cell r="B120" t="str">
            <v>Vũ Trọng Hiếu</v>
          </cell>
          <cell r="C120" t="str">
            <v>D17_TH08</v>
          </cell>
          <cell r="D120" t="str">
            <v>CS03153</v>
          </cell>
          <cell r="E120" t="str">
            <v>Đồ án / Khóa luận tốt nghiệp</v>
          </cell>
          <cell r="F120" t="str">
            <v>DH51703405@student.stu.edu.vn</v>
          </cell>
          <cell r="G120">
            <v>388208784</v>
          </cell>
        </row>
        <row r="121">
          <cell r="A121" t="str">
            <v>DH51703677</v>
          </cell>
          <cell r="B121" t="str">
            <v>Trần Minh Long</v>
          </cell>
          <cell r="C121" t="str">
            <v>D17_TH08</v>
          </cell>
          <cell r="D121" t="str">
            <v>CS03153</v>
          </cell>
          <cell r="E121" t="str">
            <v>Đồ án / Khóa luận tốt nghiệp</v>
          </cell>
          <cell r="F121" t="str">
            <v>DH51703677@student.stu.edu.vn</v>
          </cell>
          <cell r="G121">
            <v>362323834</v>
          </cell>
        </row>
        <row r="122">
          <cell r="A122" t="str">
            <v>DH51703754</v>
          </cell>
          <cell r="B122" t="str">
            <v>Trần Hoài Nam</v>
          </cell>
          <cell r="C122" t="str">
            <v>D17_TH08</v>
          </cell>
          <cell r="D122" t="str">
            <v>CS03153</v>
          </cell>
          <cell r="E122" t="str">
            <v>Đồ án / Khóa luận tốt nghiệp</v>
          </cell>
          <cell r="F122" t="str">
            <v>DH51703754@student.stu.edu.vn</v>
          </cell>
          <cell r="G122">
            <v>767066771</v>
          </cell>
        </row>
        <row r="123">
          <cell r="A123" t="str">
            <v>DH51703823</v>
          </cell>
          <cell r="B123" t="str">
            <v>Bùi Thanh Nguyên</v>
          </cell>
          <cell r="C123" t="str">
            <v>D17_TH08</v>
          </cell>
          <cell r="D123" t="str">
            <v>CS03153</v>
          </cell>
          <cell r="E123" t="str">
            <v>Đồ án / Khóa luận tốt nghiệp</v>
          </cell>
          <cell r="F123" t="str">
            <v>DH51703823@student.stu.edu.vn</v>
          </cell>
          <cell r="G123">
            <v>768626936</v>
          </cell>
        </row>
        <row r="124">
          <cell r="A124" t="str">
            <v>DH51703846</v>
          </cell>
          <cell r="B124" t="str">
            <v>Lê Trí Nhân</v>
          </cell>
          <cell r="C124" t="str">
            <v>D17_TH08</v>
          </cell>
          <cell r="D124" t="str">
            <v>CS03153</v>
          </cell>
          <cell r="E124" t="str">
            <v>Đồ án / Khóa luận tốt nghiệp</v>
          </cell>
          <cell r="F124" t="str">
            <v>DH51703846@student.stu.edu.vn</v>
          </cell>
          <cell r="G124">
            <v>969362915</v>
          </cell>
        </row>
        <row r="125">
          <cell r="A125" t="str">
            <v>DH51703849</v>
          </cell>
          <cell r="B125" t="str">
            <v>Quách Trọng Nhân</v>
          </cell>
          <cell r="C125" t="str">
            <v>D17_TH08</v>
          </cell>
          <cell r="D125" t="str">
            <v>CS03153</v>
          </cell>
          <cell r="E125" t="str">
            <v>Đồ án / Khóa luận tốt nghiệp</v>
          </cell>
          <cell r="F125" t="str">
            <v>DH51703849@student.stu.edu.vn</v>
          </cell>
          <cell r="G125">
            <v>849119919</v>
          </cell>
        </row>
        <row r="126">
          <cell r="A126" t="str">
            <v>DH51703996</v>
          </cell>
          <cell r="B126" t="str">
            <v>Trương Hải Hoàng Phương</v>
          </cell>
          <cell r="C126" t="str">
            <v>D17_TH08</v>
          </cell>
          <cell r="D126" t="str">
            <v>CS03153</v>
          </cell>
          <cell r="E126" t="str">
            <v>Đồ án / Khóa luận tốt nghiệp</v>
          </cell>
          <cell r="F126" t="str">
            <v>DH51703996@student.stu.edu.vn</v>
          </cell>
          <cell r="G126">
            <v>932550587</v>
          </cell>
        </row>
        <row r="127">
          <cell r="A127" t="str">
            <v>DH51704012</v>
          </cell>
          <cell r="B127" t="str">
            <v>Phạm Đại Minh Quân</v>
          </cell>
          <cell r="C127" t="str">
            <v>D17_TH08</v>
          </cell>
          <cell r="D127" t="str">
            <v>CS03153</v>
          </cell>
          <cell r="E127" t="str">
            <v>Đồ án / Khóa luận tốt nghiệp</v>
          </cell>
          <cell r="F127" t="str">
            <v>DH51704012@student.stu.edu.vn</v>
          </cell>
          <cell r="G127">
            <v>327145882</v>
          </cell>
        </row>
        <row r="128">
          <cell r="A128" t="str">
            <v>DH51704095</v>
          </cell>
          <cell r="B128" t="str">
            <v>Đoàn Văn Duy Tâm</v>
          </cell>
          <cell r="C128" t="str">
            <v>D17_TH08</v>
          </cell>
          <cell r="D128" t="str">
            <v>CS03153</v>
          </cell>
          <cell r="E128" t="str">
            <v>Đồ án / Khóa luận tốt nghiệp</v>
          </cell>
          <cell r="F128" t="str">
            <v>DH51704095@student.stu.edu.vn</v>
          </cell>
          <cell r="G128">
            <v>333833407</v>
          </cell>
        </row>
        <row r="129">
          <cell r="A129" t="str">
            <v>DH51704395</v>
          </cell>
          <cell r="B129" t="str">
            <v>Nguyễn Quốc Trung</v>
          </cell>
          <cell r="C129" t="str">
            <v>D17_TH08</v>
          </cell>
          <cell r="D129" t="str">
            <v>CS03153</v>
          </cell>
          <cell r="E129" t="str">
            <v>Đồ án / Khóa luận tốt nghiệp</v>
          </cell>
          <cell r="F129" t="str">
            <v>DH51704395@student.stu.edu.vn</v>
          </cell>
          <cell r="G129">
            <v>335740004</v>
          </cell>
        </row>
        <row r="130">
          <cell r="A130" t="str">
            <v>DH51703400</v>
          </cell>
          <cell r="B130" t="str">
            <v>Trần Giang Hiếu</v>
          </cell>
          <cell r="C130" t="str">
            <v>D17_TH09</v>
          </cell>
          <cell r="D130" t="str">
            <v>CS03153</v>
          </cell>
          <cell r="E130" t="str">
            <v>Đồ án / Khóa luận tốt nghiệp</v>
          </cell>
          <cell r="F130" t="str">
            <v>DH51703400@student.stu.edu.vn</v>
          </cell>
          <cell r="G130">
            <v>583434188</v>
          </cell>
        </row>
        <row r="131">
          <cell r="A131" t="str">
            <v>DH51703451</v>
          </cell>
          <cell r="B131" t="str">
            <v>Tô Siêu Huệ</v>
          </cell>
          <cell r="C131" t="str">
            <v>D17_TH09</v>
          </cell>
          <cell r="D131" t="str">
            <v>CS03153</v>
          </cell>
          <cell r="E131" t="str">
            <v>Đồ án / Khóa luận tốt nghiệp</v>
          </cell>
          <cell r="F131" t="str">
            <v>DH51703451@student.stu.edu.vn</v>
          </cell>
          <cell r="G131">
            <v>334873440</v>
          </cell>
        </row>
        <row r="132">
          <cell r="A132" t="str">
            <v>DH51703609</v>
          </cell>
          <cell r="B132" t="str">
            <v>Đỗ Hữu Lộc</v>
          </cell>
          <cell r="C132" t="str">
            <v>D17_TH09</v>
          </cell>
          <cell r="D132" t="str">
            <v>CS03153</v>
          </cell>
          <cell r="E132" t="str">
            <v>Đồ án / Khóa luận tốt nghiệp</v>
          </cell>
          <cell r="F132" t="str">
            <v>DH51703609@student.stu.edu.vn</v>
          </cell>
          <cell r="G132">
            <v>767399231</v>
          </cell>
        </row>
        <row r="133">
          <cell r="A133" t="str">
            <v>DH51703617</v>
          </cell>
          <cell r="B133" t="str">
            <v>Phan Hoàng Lộc</v>
          </cell>
          <cell r="C133" t="str">
            <v>D17_TH09</v>
          </cell>
          <cell r="D133" t="str">
            <v>CS03153</v>
          </cell>
          <cell r="E133" t="str">
            <v>Đồ án / Khóa luận tốt nghiệp</v>
          </cell>
          <cell r="F133" t="str">
            <v>DH51703617@student.stu.edu.vn</v>
          </cell>
          <cell r="G133">
            <v>329111928</v>
          </cell>
        </row>
        <row r="134">
          <cell r="A134" t="str">
            <v>DH51703693</v>
          </cell>
          <cell r="B134" t="str">
            <v>Hà Văn Lượm</v>
          </cell>
          <cell r="C134" t="str">
            <v>D17_TH09</v>
          </cell>
          <cell r="D134" t="str">
            <v>CS03153</v>
          </cell>
          <cell r="E134" t="str">
            <v>Đồ án / Khóa luận tốt nghiệp</v>
          </cell>
          <cell r="F134" t="str">
            <v>DH51703693@student.stu.edu.vn</v>
          </cell>
          <cell r="G134">
            <v>834694362</v>
          </cell>
        </row>
        <row r="135">
          <cell r="A135" t="str">
            <v>DH51704162</v>
          </cell>
          <cell r="B135" t="str">
            <v>Phạm Hồng Thiên</v>
          </cell>
          <cell r="C135" t="str">
            <v>D17_TH09</v>
          </cell>
          <cell r="D135" t="str">
            <v>CS03153</v>
          </cell>
          <cell r="E135" t="str">
            <v>Đồ án / Khóa luận tốt nghiệp</v>
          </cell>
          <cell r="F135" t="str">
            <v>DH51704162@student.stu.edu.vn</v>
          </cell>
          <cell r="G135">
            <v>961682847</v>
          </cell>
        </row>
        <row r="136">
          <cell r="A136" t="str">
            <v>DH51704265</v>
          </cell>
          <cell r="B136" t="str">
            <v>Phan Nguyễn Hoài Thương</v>
          </cell>
          <cell r="C136" t="str">
            <v>D17_TH09</v>
          </cell>
          <cell r="D136" t="str">
            <v>CS03153</v>
          </cell>
          <cell r="E136" t="str">
            <v>Đồ án / Khóa luận tốt nghiệp</v>
          </cell>
          <cell r="F136" t="str">
            <v>DH51704265@student.stu.edu.vn</v>
          </cell>
          <cell r="G136">
            <v>775706168</v>
          </cell>
        </row>
        <row r="137">
          <cell r="A137" t="str">
            <v>DH51704391</v>
          </cell>
          <cell r="B137" t="str">
            <v>Lê Huỳnh Trung</v>
          </cell>
          <cell r="C137" t="str">
            <v>D17_TH09</v>
          </cell>
          <cell r="D137" t="str">
            <v>CS03153</v>
          </cell>
          <cell r="E137" t="str">
            <v>Đồ án / Khóa luận tốt nghiệp</v>
          </cell>
          <cell r="F137" t="str">
            <v>DH51704391@student.stu.edu.vn</v>
          </cell>
          <cell r="G137">
            <v>961754900</v>
          </cell>
        </row>
        <row r="138">
          <cell r="A138" t="str">
            <v>DH51704509</v>
          </cell>
          <cell r="B138" t="str">
            <v>Trịnh Khải Văn</v>
          </cell>
          <cell r="C138" t="str">
            <v>D17_TH09</v>
          </cell>
          <cell r="D138" t="str">
            <v>CS03153</v>
          </cell>
          <cell r="E138" t="str">
            <v>Đồ án / Khóa luận tốt nghiệp</v>
          </cell>
          <cell r="F138" t="str">
            <v>DH51704509@student.stu.edu.vn</v>
          </cell>
          <cell r="G138">
            <v>909882071</v>
          </cell>
        </row>
        <row r="139">
          <cell r="A139" t="str">
            <v>DH51704846</v>
          </cell>
          <cell r="B139" t="str">
            <v>Lê Hứa Thị Tuyết</v>
          </cell>
          <cell r="C139" t="str">
            <v>D17_TH09</v>
          </cell>
          <cell r="D139" t="str">
            <v>CS03153</v>
          </cell>
          <cell r="E139" t="str">
            <v>Đồ án / Khóa luận tốt nghiệp</v>
          </cell>
          <cell r="F139" t="str">
            <v>DH51704846@student.stu.edu.vn</v>
          </cell>
          <cell r="G139">
            <v>971893286</v>
          </cell>
        </row>
        <row r="140">
          <cell r="A140" t="str">
            <v>DH51704858</v>
          </cell>
          <cell r="B140" t="str">
            <v>Phạm Trần Thanh Thuận</v>
          </cell>
          <cell r="C140" t="str">
            <v>D17_TH09</v>
          </cell>
          <cell r="D140" t="str">
            <v>CS03153</v>
          </cell>
          <cell r="E140" t="str">
            <v>Đồ án / Khóa luận tốt nghiệp</v>
          </cell>
          <cell r="F140" t="str">
            <v>DH51704858@student.stu.edu.vn</v>
          </cell>
          <cell r="G140">
            <v>965349315</v>
          </cell>
        </row>
        <row r="141">
          <cell r="A141" t="str">
            <v>DH51700640</v>
          </cell>
          <cell r="B141" t="str">
            <v>Lưu Kim Hào</v>
          </cell>
          <cell r="C141" t="str">
            <v>D17_TH10</v>
          </cell>
          <cell r="D141" t="str">
            <v>CS03153</v>
          </cell>
          <cell r="E141" t="str">
            <v>Đồ án / Khóa luận tốt nghiệp</v>
          </cell>
          <cell r="F141" t="str">
            <v>DH51700640@student.stu.edu.vn</v>
          </cell>
          <cell r="G141">
            <v>936018819</v>
          </cell>
        </row>
        <row r="142">
          <cell r="A142" t="str">
            <v>DH51701681</v>
          </cell>
          <cell r="B142" t="str">
            <v>Nguyễn Văn Trung</v>
          </cell>
          <cell r="C142" t="str">
            <v>D17_TH10</v>
          </cell>
          <cell r="D142" t="str">
            <v>CS03153</v>
          </cell>
          <cell r="E142" t="str">
            <v>Đồ án / Khóa luận tốt nghiệp</v>
          </cell>
          <cell r="F142" t="str">
            <v>DH51701681@student.stu.edu.vn</v>
          </cell>
          <cell r="G142">
            <v>924016865</v>
          </cell>
        </row>
        <row r="143">
          <cell r="A143" t="str">
            <v>DH51703270</v>
          </cell>
          <cell r="B143" t="str">
            <v>Trình Mỹ Duyên</v>
          </cell>
          <cell r="C143" t="str">
            <v>D17_TH10</v>
          </cell>
          <cell r="D143" t="str">
            <v>CS03153</v>
          </cell>
          <cell r="E143" t="str">
            <v>Đồ án / Khóa luận tốt nghiệp</v>
          </cell>
          <cell r="F143" t="str">
            <v>DH51703270@student.stu.edu.vn</v>
          </cell>
          <cell r="G143">
            <v>935542956</v>
          </cell>
        </row>
        <row r="144">
          <cell r="A144" t="str">
            <v>DH51703592</v>
          </cell>
          <cell r="B144" t="str">
            <v>Lê Thị Lệ Kiều</v>
          </cell>
          <cell r="C144" t="str">
            <v>D17_TH10</v>
          </cell>
          <cell r="D144" t="str">
            <v>CS03153</v>
          </cell>
          <cell r="E144" t="str">
            <v>Đồ án / Khóa luận tốt nghiệp</v>
          </cell>
          <cell r="F144" t="str">
            <v>DH51703592@student.stu.edu.vn</v>
          </cell>
          <cell r="G144">
            <v>326492427</v>
          </cell>
        </row>
        <row r="145">
          <cell r="A145" t="str">
            <v>DH51704821</v>
          </cell>
          <cell r="B145" t="str">
            <v>Âu Huệ Như</v>
          </cell>
          <cell r="C145" t="str">
            <v>D17_TH10</v>
          </cell>
          <cell r="D145" t="str">
            <v>CS03153</v>
          </cell>
          <cell r="E145" t="str">
            <v>Đồ án / Khóa luận tốt nghiệp</v>
          </cell>
          <cell r="F145" t="str">
            <v>DH51704821@student.stu.edu.vn</v>
          </cell>
          <cell r="G145">
            <v>933714383</v>
          </cell>
        </row>
        <row r="146">
          <cell r="A146" t="str">
            <v>DH51704861</v>
          </cell>
          <cell r="B146" t="str">
            <v>Trương Tấn Phong</v>
          </cell>
          <cell r="C146" t="str">
            <v>D17_TH10</v>
          </cell>
          <cell r="D146" t="str">
            <v>CS03153</v>
          </cell>
          <cell r="E146" t="str">
            <v>Đồ án / Khóa luận tốt nghiệp</v>
          </cell>
          <cell r="F146" t="str">
            <v>DH51704861@student.stu.edu.vn</v>
          </cell>
          <cell r="G146">
            <v>907673361</v>
          </cell>
        </row>
        <row r="147">
          <cell r="A147" t="str">
            <v>DH51704897</v>
          </cell>
          <cell r="B147" t="str">
            <v>Nguyễn Hữu Tấn Lộc</v>
          </cell>
          <cell r="C147" t="str">
            <v>D17_TH10</v>
          </cell>
          <cell r="D147" t="str">
            <v>CS03153</v>
          </cell>
          <cell r="E147" t="str">
            <v>Đồ án / Khóa luận tốt nghiệp</v>
          </cell>
          <cell r="F147" t="str">
            <v>DH51704897@student.stu.edu.vn</v>
          </cell>
          <cell r="G147">
            <v>368823899</v>
          </cell>
        </row>
        <row r="148">
          <cell r="A148" t="str">
            <v>DH51705024</v>
          </cell>
          <cell r="B148" t="str">
            <v>Nguyễn Phong Linh</v>
          </cell>
          <cell r="C148" t="str">
            <v>D17_TH10</v>
          </cell>
          <cell r="D148" t="str">
            <v>CS03153</v>
          </cell>
          <cell r="E148" t="str">
            <v>Đồ án / Khóa luận tốt nghiệp</v>
          </cell>
          <cell r="F148" t="str">
            <v>DH51705024@student.stu.edu.vn</v>
          </cell>
          <cell r="G148">
            <v>387111080</v>
          </cell>
        </row>
        <row r="149">
          <cell r="A149" t="str">
            <v>LT51905004</v>
          </cell>
          <cell r="B149" t="str">
            <v>Trần Quốc Bảo</v>
          </cell>
          <cell r="C149" t="str">
            <v>L19_TH01</v>
          </cell>
          <cell r="D149" t="str">
            <v>CS03153</v>
          </cell>
          <cell r="E149" t="str">
            <v>Đồ án / Khóa luận tốt nghiệp</v>
          </cell>
          <cell r="F149" t="str">
            <v>LT51905004@student.stu.edu.vn</v>
          </cell>
          <cell r="G149">
            <v>911907909</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outlinePr summaryBelow="0" summaryRight="0"/>
  </sheetPr>
  <dimension ref="A1:Z166"/>
  <sheetViews>
    <sheetView tabSelected="1" zoomScale="106" zoomScaleNormal="106" workbookViewId="0">
      <pane ySplit="6" topLeftCell="A7" activePane="bottomLeft" state="frozen"/>
      <selection pane="bottomLeft" activeCell="L8" sqref="L8"/>
    </sheetView>
  </sheetViews>
  <sheetFormatPr defaultColWidth="14.42578125" defaultRowHeight="15.75" customHeight="1" x14ac:dyDescent="0.2"/>
  <cols>
    <col min="1" max="1" width="5.7109375" style="31" bestFit="1" customWidth="1"/>
    <col min="2" max="2" width="11.7109375" style="31" customWidth="1"/>
    <col min="3" max="3" width="18.85546875" style="1" bestFit="1" customWidth="1"/>
    <col min="4" max="4" width="8.5703125" style="1" bestFit="1" customWidth="1"/>
    <col min="5" max="5" width="9.7109375" style="1" customWidth="1"/>
    <col min="6" max="6" width="30.28515625" style="1" hidden="1" customWidth="1"/>
    <col min="7" max="7" width="10.140625" style="1" hidden="1" customWidth="1"/>
    <col min="8" max="8" width="11.28515625" style="1" hidden="1" customWidth="1"/>
    <col min="9" max="9" width="22" style="86" customWidth="1"/>
    <col min="10" max="10" width="39.7109375" style="94" customWidth="1"/>
    <col min="11" max="11" width="41.28515625" style="94" hidden="1" customWidth="1"/>
    <col min="12" max="12" width="27.42578125" style="115" customWidth="1"/>
    <col min="13" max="13" width="16.85546875" style="1" customWidth="1"/>
    <col min="14" max="14" width="14.140625" style="1" hidden="1" customWidth="1"/>
    <col min="15" max="15" width="3" style="1" hidden="1" customWidth="1"/>
    <col min="16" max="17" width="14.42578125" style="1" hidden="1" customWidth="1"/>
    <col min="18" max="16384" width="14.42578125" style="1"/>
  </cols>
  <sheetData>
    <row r="1" spans="1:26" s="56" customFormat="1" ht="20.25" x14ac:dyDescent="0.2">
      <c r="A1" s="50" t="s">
        <v>726</v>
      </c>
      <c r="B1" s="50"/>
      <c r="C1" s="50"/>
      <c r="D1" s="50"/>
      <c r="E1" s="51"/>
      <c r="F1" s="52"/>
      <c r="G1" s="52"/>
      <c r="H1" s="52"/>
      <c r="I1" s="53"/>
      <c r="J1" s="87"/>
      <c r="K1" s="87"/>
      <c r="L1" s="88"/>
      <c r="M1" s="54"/>
      <c r="N1" s="54"/>
      <c r="O1" s="54"/>
      <c r="P1" s="55"/>
      <c r="Q1" s="55"/>
      <c r="R1" s="55"/>
      <c r="S1" s="55"/>
      <c r="T1" s="55"/>
      <c r="U1" s="55"/>
      <c r="V1" s="55"/>
      <c r="W1" s="55"/>
      <c r="X1" s="55"/>
      <c r="Y1" s="55"/>
      <c r="Z1" s="55"/>
    </row>
    <row r="2" spans="1:26" s="59" customFormat="1" ht="18.75" x14ac:dyDescent="0.2">
      <c r="A2" s="57" t="s">
        <v>727</v>
      </c>
      <c r="B2" s="57"/>
      <c r="C2" s="57"/>
      <c r="D2" s="57"/>
      <c r="E2" s="57"/>
      <c r="F2" s="57"/>
      <c r="G2" s="57"/>
      <c r="H2" s="57"/>
      <c r="I2" s="57"/>
      <c r="J2" s="57"/>
      <c r="K2" s="57"/>
      <c r="L2" s="57"/>
      <c r="M2" s="57"/>
      <c r="N2" s="58"/>
      <c r="O2" s="58"/>
      <c r="P2" s="55"/>
      <c r="Q2" s="55"/>
      <c r="R2" s="55"/>
      <c r="S2" s="55"/>
      <c r="T2" s="55"/>
      <c r="U2" s="55"/>
      <c r="V2" s="55"/>
      <c r="W2" s="55"/>
      <c r="X2" s="55"/>
      <c r="Y2" s="55"/>
      <c r="Z2" s="55"/>
    </row>
    <row r="3" spans="1:26" s="62" customFormat="1" ht="16.5" x14ac:dyDescent="0.2">
      <c r="A3" s="60" t="s">
        <v>729</v>
      </c>
      <c r="B3" s="60"/>
      <c r="C3" s="60"/>
      <c r="D3" s="60"/>
      <c r="E3" s="60"/>
      <c r="F3" s="60"/>
      <c r="G3" s="60"/>
      <c r="H3" s="60"/>
      <c r="I3" s="60"/>
      <c r="J3" s="60"/>
      <c r="K3" s="60"/>
      <c r="L3" s="60"/>
      <c r="M3" s="60"/>
      <c r="N3" s="61"/>
      <c r="O3" s="61"/>
      <c r="P3" s="55"/>
      <c r="Q3" s="55"/>
      <c r="R3" s="55"/>
      <c r="S3" s="55"/>
      <c r="T3" s="55"/>
      <c r="U3" s="55"/>
      <c r="V3" s="55"/>
      <c r="W3" s="55"/>
      <c r="X3" s="55"/>
      <c r="Y3" s="55"/>
      <c r="Z3" s="55"/>
    </row>
    <row r="4" spans="1:26" s="59" customFormat="1" x14ac:dyDescent="0.2">
      <c r="A4" s="63" t="s">
        <v>728</v>
      </c>
      <c r="B4" s="63"/>
      <c r="C4" s="63"/>
      <c r="D4" s="63"/>
      <c r="E4" s="63"/>
      <c r="F4" s="63"/>
      <c r="G4" s="63"/>
      <c r="H4" s="63"/>
      <c r="I4" s="63"/>
      <c r="J4" s="63"/>
      <c r="K4" s="63"/>
      <c r="L4" s="63"/>
      <c r="M4" s="63"/>
      <c r="N4" s="64"/>
      <c r="O4" s="64"/>
      <c r="P4" s="55"/>
      <c r="Q4" s="55"/>
      <c r="R4" s="55"/>
      <c r="S4" s="55"/>
      <c r="T4" s="55"/>
      <c r="U4" s="55"/>
      <c r="V4" s="55"/>
      <c r="W4" s="55"/>
      <c r="X4" s="55"/>
      <c r="Y4" s="55"/>
      <c r="Z4" s="55"/>
    </row>
    <row r="5" spans="1:26" s="59" customFormat="1" thickBot="1" x14ac:dyDescent="0.25">
      <c r="A5" s="65"/>
      <c r="B5" s="65"/>
      <c r="C5" s="65"/>
      <c r="D5" s="65"/>
      <c r="E5" s="65"/>
      <c r="F5" s="65"/>
      <c r="G5" s="65"/>
      <c r="H5" s="65"/>
      <c r="I5" s="65"/>
      <c r="J5" s="65"/>
      <c r="K5" s="65"/>
      <c r="L5" s="65"/>
      <c r="M5" s="65"/>
      <c r="N5" s="55"/>
      <c r="O5" s="55"/>
      <c r="P5" s="55"/>
      <c r="Q5" s="55"/>
      <c r="R5" s="55"/>
      <c r="S5" s="55"/>
      <c r="T5" s="55"/>
      <c r="U5" s="55"/>
      <c r="V5" s="55"/>
      <c r="W5" s="55"/>
      <c r="X5" s="55"/>
      <c r="Y5" s="55"/>
      <c r="Z5" s="55"/>
    </row>
    <row r="6" spans="1:26" s="31" customFormat="1" ht="31.5" customHeight="1" thickBot="1" x14ac:dyDescent="0.25">
      <c r="A6" s="66" t="s">
        <v>335</v>
      </c>
      <c r="B6" s="67" t="s">
        <v>0</v>
      </c>
      <c r="C6" s="67" t="s">
        <v>695</v>
      </c>
      <c r="D6" s="67" t="s">
        <v>696</v>
      </c>
      <c r="E6" s="67" t="s">
        <v>1</v>
      </c>
      <c r="F6" s="67" t="s">
        <v>477</v>
      </c>
      <c r="G6" s="67" t="s">
        <v>478</v>
      </c>
      <c r="H6" s="67" t="s">
        <v>2</v>
      </c>
      <c r="I6" s="68" t="s">
        <v>698</v>
      </c>
      <c r="J6" s="69" t="s">
        <v>699</v>
      </c>
      <c r="K6" s="69" t="s">
        <v>730</v>
      </c>
      <c r="L6" s="69" t="s">
        <v>700</v>
      </c>
      <c r="M6" s="169" t="s">
        <v>697</v>
      </c>
    </row>
    <row r="7" spans="1:26" ht="33" customHeight="1" x14ac:dyDescent="0.2">
      <c r="A7" s="70">
        <v>2</v>
      </c>
      <c r="B7" s="71" t="s">
        <v>145</v>
      </c>
      <c r="C7" s="72" t="s">
        <v>483</v>
      </c>
      <c r="D7" s="72" t="s">
        <v>484</v>
      </c>
      <c r="E7" s="72" t="s">
        <v>144</v>
      </c>
      <c r="F7" s="72" t="s">
        <v>185</v>
      </c>
      <c r="G7" s="73">
        <v>703980505</v>
      </c>
      <c r="H7" s="72" t="s">
        <v>6</v>
      </c>
      <c r="I7" s="74" t="s">
        <v>705</v>
      </c>
      <c r="J7" s="79" t="s">
        <v>945</v>
      </c>
      <c r="K7" s="79" t="s">
        <v>946</v>
      </c>
      <c r="L7" s="154"/>
      <c r="M7" s="168" t="str">
        <f>VLOOKUP(B7,DS_Gốc_PĐT!$A$2:$I$159,1,0)</f>
        <v>DH51500435</v>
      </c>
      <c r="N7" s="1" t="str">
        <f>VLOOKUP(B7,DS_Gốc_PĐT!$A$2:$I$159,2,0)</f>
        <v>Lợi Sĩ</v>
      </c>
      <c r="O7" s="19">
        <v>1</v>
      </c>
      <c r="P7" s="1">
        <v>1</v>
      </c>
    </row>
    <row r="8" spans="1:26" ht="33" customHeight="1" x14ac:dyDescent="0.2">
      <c r="A8" s="7">
        <v>2</v>
      </c>
      <c r="B8" s="8" t="s">
        <v>143</v>
      </c>
      <c r="C8" s="9" t="s">
        <v>485</v>
      </c>
      <c r="D8" s="9" t="s">
        <v>486</v>
      </c>
      <c r="E8" s="9" t="s">
        <v>144</v>
      </c>
      <c r="F8" s="9" t="s">
        <v>142</v>
      </c>
      <c r="G8" s="11">
        <v>918871830</v>
      </c>
      <c r="H8" s="9" t="s">
        <v>6</v>
      </c>
      <c r="I8" s="34" t="s">
        <v>705</v>
      </c>
      <c r="J8" s="81"/>
      <c r="K8" s="81"/>
      <c r="L8" s="155"/>
      <c r="M8" s="164" t="str">
        <f>VLOOKUP(B8,DS_Gốc_PĐT!$A$2:$I$159,1,0)</f>
        <v>DH51500442</v>
      </c>
      <c r="N8" s="1" t="str">
        <f>VLOOKUP(B8,DS_Gốc_PĐT!$A$2:$I$159,2,0)</f>
        <v>Cao Hoàng</v>
      </c>
      <c r="O8" s="19">
        <v>2</v>
      </c>
      <c r="P8" s="1">
        <v>2</v>
      </c>
    </row>
    <row r="9" spans="1:26" ht="33" customHeight="1" x14ac:dyDescent="0.2">
      <c r="A9" s="7">
        <v>10</v>
      </c>
      <c r="B9" s="8" t="s">
        <v>127</v>
      </c>
      <c r="C9" s="9" t="s">
        <v>514</v>
      </c>
      <c r="D9" s="9" t="s">
        <v>515</v>
      </c>
      <c r="E9" s="9" t="s">
        <v>138</v>
      </c>
      <c r="F9" s="9" t="s">
        <v>128</v>
      </c>
      <c r="G9" s="11">
        <v>367911000</v>
      </c>
      <c r="H9" s="9" t="s">
        <v>6</v>
      </c>
      <c r="I9" s="34" t="s">
        <v>705</v>
      </c>
      <c r="J9" s="89" t="s">
        <v>947</v>
      </c>
      <c r="K9" s="89" t="s">
        <v>948</v>
      </c>
      <c r="L9" s="155"/>
      <c r="M9" s="164" t="str">
        <f>VLOOKUP(B9,DS_Gốc_PĐT!$A$2:$I$159,1,0)</f>
        <v>DH51700287</v>
      </c>
      <c r="N9" s="1" t="str">
        <f>VLOOKUP(B9,DS_Gốc_PĐT!$A$2:$I$159,2,0)</f>
        <v>Trương Tấn</v>
      </c>
      <c r="O9" s="19">
        <v>3</v>
      </c>
      <c r="P9" s="1">
        <v>3</v>
      </c>
    </row>
    <row r="10" spans="1:26" ht="33" customHeight="1" x14ac:dyDescent="0.2">
      <c r="A10" s="7">
        <v>10</v>
      </c>
      <c r="B10" s="8" t="s">
        <v>126</v>
      </c>
      <c r="C10" s="9" t="s">
        <v>516</v>
      </c>
      <c r="D10" s="9" t="s">
        <v>517</v>
      </c>
      <c r="E10" s="9" t="s">
        <v>138</v>
      </c>
      <c r="F10" s="9" t="s">
        <v>125</v>
      </c>
      <c r="G10" s="11">
        <v>376283388</v>
      </c>
      <c r="H10" s="9" t="s">
        <v>6</v>
      </c>
      <c r="I10" s="34" t="s">
        <v>705</v>
      </c>
      <c r="J10" s="81"/>
      <c r="K10" s="81"/>
      <c r="L10" s="155"/>
      <c r="M10" s="164" t="str">
        <f>VLOOKUP(B10,DS_Gốc_PĐT!$A$2:$I$159,1,0)</f>
        <v>DH51700289</v>
      </c>
      <c r="N10" s="1" t="str">
        <f>VLOOKUP(B10,DS_Gốc_PĐT!$A$2:$I$159,2,0)</f>
        <v>Trần Chí</v>
      </c>
      <c r="O10" s="19">
        <v>4</v>
      </c>
      <c r="P10" s="1">
        <v>4</v>
      </c>
    </row>
    <row r="11" spans="1:26" ht="33" customHeight="1" x14ac:dyDescent="0.2">
      <c r="A11" s="12">
        <v>44</v>
      </c>
      <c r="B11" s="116" t="s">
        <v>49</v>
      </c>
      <c r="C11" s="117" t="s">
        <v>623</v>
      </c>
      <c r="D11" s="117" t="s">
        <v>598</v>
      </c>
      <c r="E11" s="117" t="s">
        <v>50</v>
      </c>
      <c r="F11" s="117" t="s">
        <v>48</v>
      </c>
      <c r="G11" s="118">
        <v>335740004</v>
      </c>
      <c r="H11" s="13" t="s">
        <v>6</v>
      </c>
      <c r="I11" s="33" t="s">
        <v>705</v>
      </c>
      <c r="J11" s="119"/>
      <c r="K11" s="119"/>
      <c r="L11" s="156" t="s">
        <v>949</v>
      </c>
      <c r="M11" s="165" t="str">
        <f>VLOOKUP(B11,DS_Gốc_PĐT!$A$2:$I$159,1,0)</f>
        <v>DH51704395</v>
      </c>
      <c r="N11" s="1" t="str">
        <f>VLOOKUP(B11,DS_Gốc_PĐT!$A$2:$I$159,2,0)</f>
        <v>Nguyễn Quốc</v>
      </c>
      <c r="O11" s="19">
        <v>5</v>
      </c>
      <c r="P11" s="1">
        <v>5</v>
      </c>
    </row>
    <row r="12" spans="1:26" ht="33" customHeight="1" x14ac:dyDescent="0.2">
      <c r="A12" s="7">
        <v>45</v>
      </c>
      <c r="B12" s="8" t="s">
        <v>341</v>
      </c>
      <c r="C12" s="9" t="s">
        <v>624</v>
      </c>
      <c r="D12" s="9" t="s">
        <v>625</v>
      </c>
      <c r="E12" s="9" t="s">
        <v>41</v>
      </c>
      <c r="F12" s="9" t="s">
        <v>342</v>
      </c>
      <c r="G12" s="11">
        <v>374407507</v>
      </c>
      <c r="H12" s="15" t="s">
        <v>6</v>
      </c>
      <c r="I12" s="34" t="s">
        <v>705</v>
      </c>
      <c r="J12" s="83" t="s">
        <v>950</v>
      </c>
      <c r="K12" s="83" t="s">
        <v>946</v>
      </c>
      <c r="L12" s="155"/>
      <c r="M12" s="164" t="str">
        <f>VLOOKUP(B12,DS_Gốc_PĐT!$A$2:$I$159,1,0)</f>
        <v>DH51703609</v>
      </c>
      <c r="N12" s="1" t="str">
        <f>VLOOKUP(B12,DS_Gốc_PĐT!$A$2:$I$159,2,0)</f>
        <v>Đỗ Hữu</v>
      </c>
      <c r="O12" s="19">
        <v>6</v>
      </c>
      <c r="P12" s="1">
        <v>6</v>
      </c>
    </row>
    <row r="13" spans="1:26" ht="33" customHeight="1" x14ac:dyDescent="0.2">
      <c r="A13" s="7">
        <v>46</v>
      </c>
      <c r="B13" s="8" t="s">
        <v>66</v>
      </c>
      <c r="C13" s="9" t="s">
        <v>626</v>
      </c>
      <c r="D13" s="9" t="s">
        <v>627</v>
      </c>
      <c r="E13" s="9" t="s">
        <v>138</v>
      </c>
      <c r="F13" s="9" t="s">
        <v>65</v>
      </c>
      <c r="G13" s="11">
        <v>812808925</v>
      </c>
      <c r="H13" s="15" t="s">
        <v>6</v>
      </c>
      <c r="I13" s="34" t="s">
        <v>705</v>
      </c>
      <c r="J13" s="83" t="s">
        <v>951</v>
      </c>
      <c r="K13" s="83" t="s">
        <v>946</v>
      </c>
      <c r="L13" s="155"/>
      <c r="M13" s="164" t="str">
        <f>VLOOKUP(B13,DS_Gốc_PĐT!$A$2:$I$159,1,0)</f>
        <v>DH51700148</v>
      </c>
      <c r="N13" s="1" t="str">
        <f>VLOOKUP(B13,DS_Gốc_PĐT!$A$2:$I$159,2,0)</f>
        <v>Lý Quang</v>
      </c>
      <c r="O13" s="19">
        <v>7</v>
      </c>
      <c r="P13" s="1">
        <v>7</v>
      </c>
    </row>
    <row r="14" spans="1:26" ht="33" customHeight="1" x14ac:dyDescent="0.2">
      <c r="A14" s="7">
        <v>84</v>
      </c>
      <c r="B14" s="38" t="s">
        <v>262</v>
      </c>
      <c r="C14" s="15" t="s">
        <v>678</v>
      </c>
      <c r="D14" s="15" t="s">
        <v>679</v>
      </c>
      <c r="E14" s="15" t="s">
        <v>91</v>
      </c>
      <c r="F14" s="15" t="s">
        <v>261</v>
      </c>
      <c r="G14" s="15">
        <v>362360017</v>
      </c>
      <c r="H14" s="15" t="s">
        <v>6</v>
      </c>
      <c r="I14" s="34" t="s">
        <v>705</v>
      </c>
      <c r="J14" s="83" t="s">
        <v>952</v>
      </c>
      <c r="K14" s="83" t="s">
        <v>953</v>
      </c>
      <c r="L14" s="155"/>
      <c r="M14" s="164" t="str">
        <f>VLOOKUP(B14,DS_Gốc_PĐT!$A$2:$I$159,1,0)</f>
        <v>DH51703173</v>
      </c>
      <c r="N14" s="1" t="str">
        <f>VLOOKUP(B14,DS_Gốc_PĐT!$A$2:$I$159,2,0)</f>
        <v>Nguyễn Ngọc</v>
      </c>
      <c r="O14" s="19">
        <v>8</v>
      </c>
      <c r="P14" s="1">
        <v>8</v>
      </c>
    </row>
    <row r="15" spans="1:26" ht="33" customHeight="1" x14ac:dyDescent="0.2">
      <c r="A15" s="7">
        <v>40</v>
      </c>
      <c r="B15" s="8" t="s">
        <v>99</v>
      </c>
      <c r="C15" s="9" t="s">
        <v>614</v>
      </c>
      <c r="D15" s="9" t="s">
        <v>546</v>
      </c>
      <c r="E15" s="9" t="s">
        <v>91</v>
      </c>
      <c r="F15" s="9" t="s">
        <v>340</v>
      </c>
      <c r="G15" s="11">
        <v>797955614</v>
      </c>
      <c r="H15" s="9" t="s">
        <v>6</v>
      </c>
      <c r="I15" s="34" t="s">
        <v>703</v>
      </c>
      <c r="J15" s="90" t="s">
        <v>1135</v>
      </c>
      <c r="K15" s="90" t="s">
        <v>1136</v>
      </c>
      <c r="L15" s="155"/>
      <c r="M15" s="164" t="str">
        <f>VLOOKUP(B15,DS_Gốc_PĐT!$A$2:$I$159,1,0)</f>
        <v>DH51704078</v>
      </c>
      <c r="N15" s="1" t="str">
        <f>VLOOKUP(B15,DS_Gốc_PĐT!$A$2:$I$159,2,0)</f>
        <v>Thái Thanh</v>
      </c>
      <c r="O15" s="1">
        <v>1</v>
      </c>
      <c r="P15" s="1">
        <v>9</v>
      </c>
    </row>
    <row r="16" spans="1:26" ht="33" customHeight="1" x14ac:dyDescent="0.2">
      <c r="A16" s="7">
        <v>40</v>
      </c>
      <c r="B16" s="8" t="s">
        <v>100</v>
      </c>
      <c r="C16" s="9" t="s">
        <v>615</v>
      </c>
      <c r="D16" s="9" t="s">
        <v>616</v>
      </c>
      <c r="E16" s="9" t="s">
        <v>91</v>
      </c>
      <c r="F16" s="9" t="s">
        <v>325</v>
      </c>
      <c r="G16" s="11">
        <v>772968584</v>
      </c>
      <c r="H16" s="9" t="s">
        <v>6</v>
      </c>
      <c r="I16" s="34" t="s">
        <v>703</v>
      </c>
      <c r="J16" s="90" t="s">
        <v>1137</v>
      </c>
      <c r="K16" s="90" t="s">
        <v>1138</v>
      </c>
      <c r="L16" s="155"/>
      <c r="M16" s="164" t="str">
        <f>VLOOKUP(B16,DS_Gốc_PĐT!$A$2:$I$159,1,0)</f>
        <v>DH51704523</v>
      </c>
      <c r="N16" s="1" t="str">
        <f>VLOOKUP(B16,DS_Gốc_PĐT!$A$2:$I$159,2,0)</f>
        <v>Bạch Chấn</v>
      </c>
      <c r="O16" s="1">
        <v>2</v>
      </c>
      <c r="P16" s="1">
        <v>10</v>
      </c>
    </row>
    <row r="17" spans="1:16" ht="33" customHeight="1" x14ac:dyDescent="0.2">
      <c r="A17" s="7">
        <v>58</v>
      </c>
      <c r="B17" s="38" t="s">
        <v>141</v>
      </c>
      <c r="C17" s="15" t="s">
        <v>643</v>
      </c>
      <c r="D17" s="15" t="s">
        <v>482</v>
      </c>
      <c r="E17" s="15" t="s">
        <v>50</v>
      </c>
      <c r="F17" s="15" t="s">
        <v>313</v>
      </c>
      <c r="G17" s="15">
        <v>966997162</v>
      </c>
      <c r="H17" s="15" t="s">
        <v>6</v>
      </c>
      <c r="I17" s="34" t="s">
        <v>703</v>
      </c>
      <c r="J17" s="83" t="s">
        <v>1139</v>
      </c>
      <c r="K17" s="83" t="s">
        <v>1140</v>
      </c>
      <c r="L17" s="155"/>
      <c r="M17" s="164" t="str">
        <f>VLOOKUP(B17,DS_Gốc_PĐT!$A$2:$I$159,1,0)</f>
        <v>DH51704328</v>
      </c>
      <c r="N17" s="1" t="str">
        <f>VLOOKUP(B17,DS_Gốc_PĐT!$A$2:$I$159,2,0)</f>
        <v>Lê Thị</v>
      </c>
      <c r="O17" s="1">
        <v>3</v>
      </c>
      <c r="P17" s="1">
        <v>11</v>
      </c>
    </row>
    <row r="18" spans="1:16" ht="33" customHeight="1" x14ac:dyDescent="0.2">
      <c r="A18" s="7">
        <v>77</v>
      </c>
      <c r="B18" s="38" t="s">
        <v>235</v>
      </c>
      <c r="C18" s="15" t="s">
        <v>669</v>
      </c>
      <c r="D18" s="15" t="s">
        <v>670</v>
      </c>
      <c r="E18" s="15" t="s">
        <v>91</v>
      </c>
      <c r="F18" s="15" t="s">
        <v>314</v>
      </c>
      <c r="G18" s="15">
        <v>399783153</v>
      </c>
      <c r="H18" s="15" t="s">
        <v>6</v>
      </c>
      <c r="I18" s="34" t="s">
        <v>703</v>
      </c>
      <c r="J18" s="83" t="s">
        <v>1141</v>
      </c>
      <c r="K18" s="83" t="s">
        <v>1142</v>
      </c>
      <c r="L18" s="155"/>
      <c r="M18" s="164" t="str">
        <f>VLOOKUP(B18,DS_Gốc_PĐT!$A$2:$I$159,1,0)</f>
        <v>DH51703915</v>
      </c>
      <c r="N18" s="1" t="str">
        <f>VLOOKUP(B18,DS_Gốc_PĐT!$A$2:$I$159,2,0)</f>
        <v>Nguyễn Thị Bích</v>
      </c>
      <c r="O18" s="1">
        <v>4</v>
      </c>
      <c r="P18" s="1">
        <v>12</v>
      </c>
    </row>
    <row r="19" spans="1:16" ht="33" customHeight="1" x14ac:dyDescent="0.2">
      <c r="A19" s="7">
        <v>78</v>
      </c>
      <c r="B19" s="38" t="s">
        <v>90</v>
      </c>
      <c r="C19" s="15" t="s">
        <v>671</v>
      </c>
      <c r="D19" s="15" t="s">
        <v>672</v>
      </c>
      <c r="E19" s="15" t="s">
        <v>91</v>
      </c>
      <c r="F19" s="15" t="s">
        <v>315</v>
      </c>
      <c r="G19" s="15">
        <v>339613813</v>
      </c>
      <c r="H19" s="15" t="s">
        <v>6</v>
      </c>
      <c r="I19" s="34" t="s">
        <v>703</v>
      </c>
      <c r="J19" s="83" t="s">
        <v>1143</v>
      </c>
      <c r="K19" s="83" t="s">
        <v>1144</v>
      </c>
      <c r="L19" s="155"/>
      <c r="M19" s="164" t="str">
        <f>VLOOKUP(B19,DS_Gốc_PĐT!$A$2:$I$159,1,0)</f>
        <v>DH51705101</v>
      </c>
      <c r="N19" s="1" t="str">
        <f>VLOOKUP(B19,DS_Gốc_PĐT!$A$2:$I$159,2,0)</f>
        <v>Trần Thị Ngọc</v>
      </c>
      <c r="O19" s="1">
        <v>5</v>
      </c>
      <c r="P19" s="1">
        <v>13</v>
      </c>
    </row>
    <row r="20" spans="1:16" ht="33" customHeight="1" x14ac:dyDescent="0.2">
      <c r="A20" s="7">
        <v>86</v>
      </c>
      <c r="B20" s="38" t="s">
        <v>268</v>
      </c>
      <c r="C20" s="15" t="s">
        <v>681</v>
      </c>
      <c r="D20" s="15" t="s">
        <v>663</v>
      </c>
      <c r="E20" s="15" t="s">
        <v>138</v>
      </c>
      <c r="F20" s="15" t="s">
        <v>269</v>
      </c>
      <c r="G20" s="15">
        <v>939174998</v>
      </c>
      <c r="H20" s="15" t="s">
        <v>6</v>
      </c>
      <c r="I20" s="34" t="s">
        <v>703</v>
      </c>
      <c r="J20" s="83" t="s">
        <v>1145</v>
      </c>
      <c r="K20" s="83" t="s">
        <v>1146</v>
      </c>
      <c r="L20" s="155"/>
      <c r="M20" s="164" t="str">
        <f>VLOOKUP(B20,DS_Gốc_PĐT!$A$2:$I$159,1,0)</f>
        <v>DH51700970</v>
      </c>
      <c r="N20" s="1" t="str">
        <f>VLOOKUP(B20,DS_Gốc_PĐT!$A$2:$I$159,2,0)</f>
        <v>Đặng Thị Hoàng</v>
      </c>
      <c r="O20" s="1">
        <v>6</v>
      </c>
      <c r="P20" s="1">
        <v>14</v>
      </c>
    </row>
    <row r="21" spans="1:16" ht="33" customHeight="1" x14ac:dyDescent="0.2">
      <c r="A21" s="7">
        <v>87</v>
      </c>
      <c r="B21" s="38" t="s">
        <v>271</v>
      </c>
      <c r="C21" s="15" t="s">
        <v>682</v>
      </c>
      <c r="D21" s="15" t="s">
        <v>683</v>
      </c>
      <c r="E21" s="15" t="s">
        <v>138</v>
      </c>
      <c r="F21" s="15" t="s">
        <v>270</v>
      </c>
      <c r="G21" s="15">
        <v>901389120</v>
      </c>
      <c r="H21" s="15" t="s">
        <v>6</v>
      </c>
      <c r="I21" s="34" t="s">
        <v>703</v>
      </c>
      <c r="J21" s="83" t="s">
        <v>1147</v>
      </c>
      <c r="K21" s="83" t="s">
        <v>1148</v>
      </c>
      <c r="L21" s="155"/>
      <c r="M21" s="164" t="str">
        <f>VLOOKUP(B21,DS_Gốc_PĐT!$A$2:$I$159,1,0)</f>
        <v>DH51700981</v>
      </c>
      <c r="N21" s="1" t="str">
        <f>VLOOKUP(B21,DS_Gốc_PĐT!$A$2:$I$159,2,0)</f>
        <v>Lê Thị Ngọc</v>
      </c>
      <c r="O21" s="1">
        <v>7</v>
      </c>
      <c r="P21" s="1">
        <v>15</v>
      </c>
    </row>
    <row r="22" spans="1:16" ht="33" customHeight="1" x14ac:dyDescent="0.2">
      <c r="A22" s="7">
        <v>108</v>
      </c>
      <c r="B22" s="37" t="s">
        <v>444</v>
      </c>
      <c r="C22" s="10" t="s">
        <v>763</v>
      </c>
      <c r="D22" s="10" t="s">
        <v>627</v>
      </c>
      <c r="E22" s="10" t="s">
        <v>91</v>
      </c>
      <c r="F22" s="15"/>
      <c r="G22" s="15"/>
      <c r="H22" s="15"/>
      <c r="I22" s="34" t="s">
        <v>703</v>
      </c>
      <c r="J22" s="83" t="s">
        <v>1010</v>
      </c>
      <c r="K22" s="83" t="s">
        <v>1010</v>
      </c>
      <c r="L22" s="155"/>
      <c r="M22" s="164" t="str">
        <f>VLOOKUP(B22,DS_Gốc_PĐT!$A$2:$I$159,1,0)</f>
        <v>DH51703886</v>
      </c>
      <c r="N22" s="1" t="str">
        <f>VLOOKUP(B22,DS_Gốc_PĐT!$A$2:$I$159,2,0)</f>
        <v>Lê Quang</v>
      </c>
      <c r="O22" s="1">
        <v>8</v>
      </c>
      <c r="P22" s="1">
        <v>16</v>
      </c>
    </row>
    <row r="23" spans="1:16" ht="33" customHeight="1" x14ac:dyDescent="0.2">
      <c r="A23" s="7">
        <v>4</v>
      </c>
      <c r="B23" s="8" t="s">
        <v>243</v>
      </c>
      <c r="C23" s="9" t="s">
        <v>491</v>
      </c>
      <c r="D23" s="9" t="s">
        <v>492</v>
      </c>
      <c r="E23" s="9" t="s">
        <v>112</v>
      </c>
      <c r="F23" s="9" t="s">
        <v>244</v>
      </c>
      <c r="G23" s="11">
        <v>775570985</v>
      </c>
      <c r="H23" s="9" t="s">
        <v>6</v>
      </c>
      <c r="I23" s="34" t="s">
        <v>711</v>
      </c>
      <c r="J23" s="89" t="s">
        <v>954</v>
      </c>
      <c r="K23" s="89" t="s">
        <v>955</v>
      </c>
      <c r="L23" s="155"/>
      <c r="M23" s="164" t="str">
        <f>VLOOKUP(B23,DS_Gốc_PĐT!$A$2:$I$159,1,0)</f>
        <v>DH51601392</v>
      </c>
      <c r="N23" s="1" t="str">
        <f>VLOOKUP(B23,DS_Gốc_PĐT!$A$2:$I$159,2,0)</f>
        <v>Lê Thành</v>
      </c>
      <c r="O23" s="19">
        <v>1</v>
      </c>
      <c r="P23" s="1">
        <v>17</v>
      </c>
    </row>
    <row r="24" spans="1:16" ht="33" customHeight="1" x14ac:dyDescent="0.2">
      <c r="A24" s="7">
        <v>4</v>
      </c>
      <c r="B24" s="8" t="s">
        <v>245</v>
      </c>
      <c r="C24" s="9" t="s">
        <v>493</v>
      </c>
      <c r="D24" s="9" t="s">
        <v>494</v>
      </c>
      <c r="E24" s="9" t="s">
        <v>112</v>
      </c>
      <c r="F24" s="9" t="s">
        <v>246</v>
      </c>
      <c r="G24" s="11">
        <v>779065752</v>
      </c>
      <c r="H24" s="9" t="s">
        <v>6</v>
      </c>
      <c r="I24" s="34" t="s">
        <v>711</v>
      </c>
      <c r="J24" s="81"/>
      <c r="K24" s="81"/>
      <c r="L24" s="155"/>
      <c r="M24" s="164" t="str">
        <f>VLOOKUP(B24,DS_Gốc_PĐT!$A$2:$I$159,1,0)</f>
        <v>DH51603293</v>
      </c>
      <c r="N24" s="1" t="str">
        <f>VLOOKUP(B24,DS_Gốc_PĐT!$A$2:$I$159,2,0)</f>
        <v>Đoàn Nguyên</v>
      </c>
      <c r="O24" s="19">
        <v>2</v>
      </c>
      <c r="P24" s="1">
        <v>18</v>
      </c>
    </row>
    <row r="25" spans="1:16" ht="33" customHeight="1" x14ac:dyDescent="0.2">
      <c r="A25" s="7">
        <v>41</v>
      </c>
      <c r="B25" s="8" t="s">
        <v>175</v>
      </c>
      <c r="C25" s="9" t="s">
        <v>617</v>
      </c>
      <c r="D25" s="9" t="s">
        <v>506</v>
      </c>
      <c r="E25" s="9" t="s">
        <v>9</v>
      </c>
      <c r="F25" s="9" t="s">
        <v>176</v>
      </c>
      <c r="G25" s="11">
        <v>334888408</v>
      </c>
      <c r="H25" s="9" t="s">
        <v>6</v>
      </c>
      <c r="I25" s="34" t="s">
        <v>711</v>
      </c>
      <c r="J25" s="89" t="s">
        <v>956</v>
      </c>
      <c r="K25" s="89" t="s">
        <v>957</v>
      </c>
      <c r="L25" s="155"/>
      <c r="M25" s="164" t="str">
        <f>VLOOKUP(B25,DS_Gốc_PĐT!$A$2:$I$159,1,0)</f>
        <v>DH51701452</v>
      </c>
      <c r="N25" s="1" t="str">
        <f>VLOOKUP(B25,DS_Gốc_PĐT!$A$2:$I$159,2,0)</f>
        <v>Nguyễn Đức</v>
      </c>
      <c r="O25" s="19">
        <v>3</v>
      </c>
      <c r="P25" s="1">
        <v>19</v>
      </c>
    </row>
    <row r="26" spans="1:16" ht="33" customHeight="1" x14ac:dyDescent="0.2">
      <c r="A26" s="7">
        <v>41</v>
      </c>
      <c r="B26" s="8" t="s">
        <v>177</v>
      </c>
      <c r="C26" s="9" t="s">
        <v>618</v>
      </c>
      <c r="D26" s="9" t="s">
        <v>619</v>
      </c>
      <c r="E26" s="9" t="s">
        <v>9</v>
      </c>
      <c r="F26" s="9" t="s">
        <v>178</v>
      </c>
      <c r="G26" s="11">
        <v>352775970</v>
      </c>
      <c r="H26" s="9" t="s">
        <v>6</v>
      </c>
      <c r="I26" s="34" t="s">
        <v>711</v>
      </c>
      <c r="J26" s="81"/>
      <c r="K26" s="81"/>
      <c r="L26" s="155"/>
      <c r="M26" s="164" t="str">
        <f>VLOOKUP(B26,DS_Gốc_PĐT!$A$2:$I$159,1,0)</f>
        <v>DH51704984</v>
      </c>
      <c r="N26" s="1" t="str">
        <f>VLOOKUP(B26,DS_Gốc_PĐT!$A$2:$I$159,2,0)</f>
        <v>Nguyễn Thị Mỹ</v>
      </c>
      <c r="O26" s="19">
        <v>4</v>
      </c>
      <c r="P26" s="1">
        <v>20</v>
      </c>
    </row>
    <row r="27" spans="1:16" ht="33" customHeight="1" x14ac:dyDescent="0.2">
      <c r="A27" s="7">
        <v>18</v>
      </c>
      <c r="B27" s="8" t="s">
        <v>192</v>
      </c>
      <c r="C27" s="9" t="s">
        <v>543</v>
      </c>
      <c r="D27" s="9" t="s">
        <v>544</v>
      </c>
      <c r="E27" s="9" t="s">
        <v>21</v>
      </c>
      <c r="F27" s="9" t="s">
        <v>193</v>
      </c>
      <c r="G27" s="11">
        <v>354161612</v>
      </c>
      <c r="H27" s="9" t="s">
        <v>6</v>
      </c>
      <c r="I27" s="34" t="s">
        <v>723</v>
      </c>
      <c r="J27" s="91" t="s">
        <v>1054</v>
      </c>
      <c r="K27" s="91" t="s">
        <v>1055</v>
      </c>
      <c r="L27" s="155"/>
      <c r="M27" s="164" t="str">
        <f>VLOOKUP(B27,DS_Gốc_PĐT!$A$2:$I$159,1,0)</f>
        <v>DH51700818</v>
      </c>
      <c r="N27" s="1" t="str">
        <f>VLOOKUP(B27,DS_Gốc_PĐT!$A$2:$I$159,2,0)</f>
        <v>Ngô Tường</v>
      </c>
      <c r="O27" s="1">
        <v>1</v>
      </c>
      <c r="P27" s="1">
        <v>21</v>
      </c>
    </row>
    <row r="28" spans="1:16" ht="33" customHeight="1" x14ac:dyDescent="0.2">
      <c r="A28" s="7">
        <v>18</v>
      </c>
      <c r="B28" s="8" t="s">
        <v>191</v>
      </c>
      <c r="C28" s="9" t="s">
        <v>545</v>
      </c>
      <c r="D28" s="9" t="s">
        <v>546</v>
      </c>
      <c r="E28" s="9" t="s">
        <v>21</v>
      </c>
      <c r="F28" s="9" t="s">
        <v>190</v>
      </c>
      <c r="G28" s="11">
        <v>378892360</v>
      </c>
      <c r="H28" s="9" t="s">
        <v>6</v>
      </c>
      <c r="I28" s="34" t="s">
        <v>723</v>
      </c>
      <c r="J28" s="81"/>
      <c r="K28" s="81"/>
      <c r="L28" s="155"/>
      <c r="M28" s="164" t="str">
        <f>VLOOKUP(B28,DS_Gốc_PĐT!$A$2:$I$159,1,0)</f>
        <v>DH51700898</v>
      </c>
      <c r="N28" s="1" t="str">
        <f>VLOOKUP(B28,DS_Gốc_PĐT!$A$2:$I$159,2,0)</f>
        <v>Võ Phi</v>
      </c>
      <c r="O28" s="1">
        <v>2</v>
      </c>
      <c r="P28" s="1">
        <v>22</v>
      </c>
    </row>
    <row r="29" spans="1:16" ht="33" customHeight="1" x14ac:dyDescent="0.2">
      <c r="A29" s="7">
        <v>33</v>
      </c>
      <c r="B29" s="8" t="s">
        <v>104</v>
      </c>
      <c r="C29" s="9" t="s">
        <v>592</v>
      </c>
      <c r="D29" s="9" t="s">
        <v>506</v>
      </c>
      <c r="E29" s="9" t="s">
        <v>91</v>
      </c>
      <c r="F29" s="9" t="s">
        <v>326</v>
      </c>
      <c r="G29" s="11">
        <v>832714543</v>
      </c>
      <c r="H29" s="9" t="s">
        <v>18</v>
      </c>
      <c r="I29" s="34" t="s">
        <v>723</v>
      </c>
      <c r="J29" s="89" t="s">
        <v>1056</v>
      </c>
      <c r="K29" s="89" t="s">
        <v>1057</v>
      </c>
      <c r="L29" s="155"/>
      <c r="M29" s="164" t="str">
        <f>VLOOKUP(B29,DS_Gốc_PĐT!$A$2:$I$159,1,0)</f>
        <v>DH51703478</v>
      </c>
      <c r="N29" s="1" t="str">
        <f>VLOOKUP(B29,DS_Gốc_PĐT!$A$2:$I$159,2,0)</f>
        <v>Nghiêm Lê</v>
      </c>
      <c r="O29" s="1">
        <v>3</v>
      </c>
      <c r="P29" s="1">
        <v>23</v>
      </c>
    </row>
    <row r="30" spans="1:16" ht="33" customHeight="1" x14ac:dyDescent="0.2">
      <c r="A30" s="7">
        <v>33</v>
      </c>
      <c r="B30" s="8" t="s">
        <v>103</v>
      </c>
      <c r="C30" s="9" t="s">
        <v>593</v>
      </c>
      <c r="D30" s="9" t="s">
        <v>594</v>
      </c>
      <c r="E30" s="9" t="s">
        <v>91</v>
      </c>
      <c r="F30" s="9" t="s">
        <v>312</v>
      </c>
      <c r="G30" s="11">
        <v>859607920</v>
      </c>
      <c r="H30" s="9" t="s">
        <v>18</v>
      </c>
      <c r="I30" s="34" t="s">
        <v>723</v>
      </c>
      <c r="J30" s="81"/>
      <c r="K30" s="81"/>
      <c r="L30" s="155"/>
      <c r="M30" s="164" t="str">
        <f>VLOOKUP(B30,DS_Gốc_PĐT!$A$2:$I$159,1,0)</f>
        <v>DH51703591</v>
      </c>
      <c r="N30" s="1" t="str">
        <f>VLOOKUP(B30,DS_Gốc_PĐT!$A$2:$I$159,2,0)</f>
        <v>Trương Thế</v>
      </c>
      <c r="O30" s="1">
        <v>4</v>
      </c>
      <c r="P30" s="1">
        <v>24</v>
      </c>
    </row>
    <row r="31" spans="1:16" ht="33" customHeight="1" x14ac:dyDescent="0.2">
      <c r="A31" s="7">
        <v>90</v>
      </c>
      <c r="B31" s="38" t="s">
        <v>275</v>
      </c>
      <c r="C31" s="15" t="s">
        <v>686</v>
      </c>
      <c r="D31" s="15" t="s">
        <v>589</v>
      </c>
      <c r="E31" s="15" t="s">
        <v>276</v>
      </c>
      <c r="F31" s="15" t="s">
        <v>274</v>
      </c>
      <c r="G31" s="15">
        <v>392416569</v>
      </c>
      <c r="H31" s="15" t="s">
        <v>18</v>
      </c>
      <c r="I31" s="34" t="s">
        <v>723</v>
      </c>
      <c r="J31" s="83" t="s">
        <v>1058</v>
      </c>
      <c r="K31" s="83" t="s">
        <v>1059</v>
      </c>
      <c r="L31" s="155"/>
      <c r="M31" s="164" t="str">
        <f>VLOOKUP(B31,DS_Gốc_PĐT!$A$2:$I$159,1,0)</f>
        <v>DH51601042</v>
      </c>
      <c r="N31" s="1" t="str">
        <f>VLOOKUP(B31,DS_Gốc_PĐT!$A$2:$I$159,2,0)</f>
        <v>Đoàn Kim</v>
      </c>
      <c r="O31" s="1">
        <v>5</v>
      </c>
      <c r="P31" s="1">
        <v>25</v>
      </c>
    </row>
    <row r="32" spans="1:16" ht="33" customHeight="1" x14ac:dyDescent="0.2">
      <c r="A32" s="7">
        <v>109</v>
      </c>
      <c r="B32" s="37" t="s">
        <v>455</v>
      </c>
      <c r="C32" s="10" t="s">
        <v>766</v>
      </c>
      <c r="D32" s="10" t="s">
        <v>755</v>
      </c>
      <c r="E32" s="10" t="s">
        <v>50</v>
      </c>
      <c r="F32" s="15"/>
      <c r="G32" s="15"/>
      <c r="H32" s="15"/>
      <c r="I32" s="34" t="s">
        <v>723</v>
      </c>
      <c r="J32" s="83" t="s">
        <v>1060</v>
      </c>
      <c r="K32" s="83" t="s">
        <v>1061</v>
      </c>
      <c r="L32" s="155"/>
      <c r="M32" s="164" t="str">
        <f>VLOOKUP(B32,DS_Gốc_PĐT!$A$2:$I$159,1,0)</f>
        <v>DH51704012</v>
      </c>
      <c r="N32" s="1" t="str">
        <f>VLOOKUP(B32,DS_Gốc_PĐT!$A$2:$I$159,2,0)</f>
        <v>Phạm Đại Minh</v>
      </c>
      <c r="O32" s="1">
        <v>6</v>
      </c>
      <c r="P32" s="1">
        <v>26</v>
      </c>
    </row>
    <row r="33" spans="1:16" ht="33" customHeight="1" x14ac:dyDescent="0.2">
      <c r="A33" s="7">
        <v>22</v>
      </c>
      <c r="B33" s="8" t="s">
        <v>225</v>
      </c>
      <c r="C33" s="9" t="s">
        <v>557</v>
      </c>
      <c r="D33" s="9" t="s">
        <v>558</v>
      </c>
      <c r="E33" s="9" t="s">
        <v>12</v>
      </c>
      <c r="F33" s="9" t="s">
        <v>330</v>
      </c>
      <c r="G33" s="11">
        <v>937866974</v>
      </c>
      <c r="H33" s="9" t="s">
        <v>6</v>
      </c>
      <c r="I33" s="34" t="s">
        <v>725</v>
      </c>
      <c r="J33" s="89" t="s">
        <v>995</v>
      </c>
      <c r="K33" s="89" t="s">
        <v>996</v>
      </c>
      <c r="L33" s="155"/>
      <c r="M33" s="164" t="str">
        <f>VLOOKUP(B33,DS_Gốc_PĐT!$A$2:$I$159,1,0)</f>
        <v>DH51701070</v>
      </c>
      <c r="N33" s="1" t="str">
        <f>VLOOKUP(B33,DS_Gốc_PĐT!$A$2:$I$159,2,0)</f>
        <v>Nguyễn Thành</v>
      </c>
      <c r="O33" s="19">
        <v>1</v>
      </c>
      <c r="P33" s="1">
        <v>27</v>
      </c>
    </row>
    <row r="34" spans="1:16" ht="33" customHeight="1" x14ac:dyDescent="0.2">
      <c r="A34" s="7">
        <v>22</v>
      </c>
      <c r="B34" s="8" t="s">
        <v>223</v>
      </c>
      <c r="C34" s="9" t="s">
        <v>559</v>
      </c>
      <c r="D34" s="9" t="s">
        <v>558</v>
      </c>
      <c r="E34" s="9" t="s">
        <v>12</v>
      </c>
      <c r="F34" s="9" t="s">
        <v>224</v>
      </c>
      <c r="G34" s="11">
        <v>798726164</v>
      </c>
      <c r="H34" s="9" t="s">
        <v>6</v>
      </c>
      <c r="I34" s="34" t="s">
        <v>725</v>
      </c>
      <c r="J34" s="81"/>
      <c r="K34" s="81"/>
      <c r="L34" s="155"/>
      <c r="M34" s="164" t="str">
        <f>VLOOKUP(B34,DS_Gốc_PĐT!$A$2:$I$159,1,0)</f>
        <v>DH51704277</v>
      </c>
      <c r="N34" s="1" t="str">
        <f>VLOOKUP(B34,DS_Gốc_PĐT!$A$2:$I$159,2,0)</f>
        <v>Nguyễn Minh</v>
      </c>
      <c r="O34" s="19">
        <v>2</v>
      </c>
      <c r="P34" s="1">
        <v>28</v>
      </c>
    </row>
    <row r="35" spans="1:16" ht="33" customHeight="1" x14ac:dyDescent="0.2">
      <c r="A35" s="7">
        <v>25</v>
      </c>
      <c r="B35" s="8" t="s">
        <v>80</v>
      </c>
      <c r="C35" s="9" t="s">
        <v>566</v>
      </c>
      <c r="D35" s="9" t="s">
        <v>567</v>
      </c>
      <c r="E35" s="9" t="s">
        <v>138</v>
      </c>
      <c r="F35" s="9" t="s">
        <v>79</v>
      </c>
      <c r="G35" s="11">
        <v>393689245</v>
      </c>
      <c r="H35" s="9" t="s">
        <v>6</v>
      </c>
      <c r="I35" s="34" t="s">
        <v>725</v>
      </c>
      <c r="J35" s="89" t="s">
        <v>997</v>
      </c>
      <c r="K35" s="89" t="s">
        <v>998</v>
      </c>
      <c r="L35" s="155"/>
      <c r="M35" s="164" t="str">
        <f>VLOOKUP(B35,DS_Gốc_PĐT!$A$2:$I$159,1,0)</f>
        <v>DH51700246</v>
      </c>
      <c r="N35" s="1" t="str">
        <f>VLOOKUP(B35,DS_Gốc_PĐT!$A$2:$I$159,2,0)</f>
        <v>Đặng Chí</v>
      </c>
      <c r="O35" s="19">
        <v>3</v>
      </c>
      <c r="P35" s="1">
        <v>29</v>
      </c>
    </row>
    <row r="36" spans="1:16" ht="33" customHeight="1" x14ac:dyDescent="0.2">
      <c r="A36" s="7">
        <v>25</v>
      </c>
      <c r="B36" s="8" t="s">
        <v>81</v>
      </c>
      <c r="C36" s="9" t="s">
        <v>568</v>
      </c>
      <c r="D36" s="9" t="s">
        <v>492</v>
      </c>
      <c r="E36" s="9" t="s">
        <v>138</v>
      </c>
      <c r="F36" s="9" t="s">
        <v>82</v>
      </c>
      <c r="G36" s="11">
        <v>779059995</v>
      </c>
      <c r="H36" s="9" t="s">
        <v>6</v>
      </c>
      <c r="I36" s="34" t="s">
        <v>725</v>
      </c>
      <c r="J36" s="81"/>
      <c r="K36" s="81"/>
      <c r="L36" s="155"/>
      <c r="M36" s="164" t="str">
        <f>VLOOKUP(B36,DS_Gốc_PĐT!$A$2:$I$159,1,0)</f>
        <v>DH51701886</v>
      </c>
      <c r="N36" s="1" t="str">
        <f>VLOOKUP(B36,DS_Gốc_PĐT!$A$2:$I$159,2,0)</f>
        <v>Nguyễn Kim</v>
      </c>
      <c r="O36" s="19">
        <v>4</v>
      </c>
      <c r="P36" s="1">
        <v>30</v>
      </c>
    </row>
    <row r="37" spans="1:16" ht="33" customHeight="1" x14ac:dyDescent="0.2">
      <c r="A37" s="7">
        <v>80</v>
      </c>
      <c r="B37" s="38" t="s">
        <v>253</v>
      </c>
      <c r="C37" s="15" t="s">
        <v>674</v>
      </c>
      <c r="D37" s="15" t="s">
        <v>565</v>
      </c>
      <c r="E37" s="15" t="s">
        <v>334</v>
      </c>
      <c r="F37" s="15" t="s">
        <v>252</v>
      </c>
      <c r="G37" s="15">
        <v>357271109</v>
      </c>
      <c r="H37" s="15" t="s">
        <v>14</v>
      </c>
      <c r="I37" s="34" t="s">
        <v>725</v>
      </c>
      <c r="J37" s="92" t="s">
        <v>999</v>
      </c>
      <c r="K37" s="92" t="s">
        <v>1000</v>
      </c>
      <c r="L37" s="155"/>
      <c r="M37" s="164" t="str">
        <f>VLOOKUP(B37,DS_Gốc_PĐT!$A$2:$I$159,1,0)</f>
        <v>DH51501528</v>
      </c>
      <c r="N37" s="1" t="str">
        <f>VLOOKUP(B37,DS_Gốc_PĐT!$A$2:$I$159,2,0)</f>
        <v>Phạm Linh</v>
      </c>
      <c r="O37" s="19">
        <v>5</v>
      </c>
      <c r="P37" s="1">
        <v>31</v>
      </c>
    </row>
    <row r="38" spans="1:16" ht="33" customHeight="1" x14ac:dyDescent="0.2">
      <c r="A38" s="7">
        <v>91</v>
      </c>
      <c r="B38" s="8" t="s">
        <v>286</v>
      </c>
      <c r="C38" s="9" t="s">
        <v>687</v>
      </c>
      <c r="D38" s="9" t="s">
        <v>619</v>
      </c>
      <c r="E38" s="9" t="s">
        <v>54</v>
      </c>
      <c r="F38" s="9" t="s">
        <v>285</v>
      </c>
      <c r="G38" s="11">
        <v>902540107</v>
      </c>
      <c r="H38" s="15" t="s">
        <v>14</v>
      </c>
      <c r="I38" s="34" t="s">
        <v>725</v>
      </c>
      <c r="J38" s="83" t="s">
        <v>1001</v>
      </c>
      <c r="K38" s="83" t="s">
        <v>1002</v>
      </c>
      <c r="L38" s="155"/>
      <c r="M38" s="164" t="str">
        <f>VLOOKUP(B38,DS_Gốc_PĐT!$A$2:$I$159,1,0)</f>
        <v>DH51703270</v>
      </c>
      <c r="N38" s="1" t="str">
        <f>VLOOKUP(B38,DS_Gốc_PĐT!$A$2:$I$159,2,0)</f>
        <v>Trình Mỹ</v>
      </c>
      <c r="O38" s="19">
        <v>6</v>
      </c>
      <c r="P38" s="1">
        <v>32</v>
      </c>
    </row>
    <row r="39" spans="1:16" ht="33" customHeight="1" thickBot="1" x14ac:dyDescent="0.25">
      <c r="A39" s="7"/>
      <c r="B39" s="8" t="s">
        <v>746</v>
      </c>
      <c r="C39" s="9" t="s">
        <v>747</v>
      </c>
      <c r="D39" s="9" t="s">
        <v>748</v>
      </c>
      <c r="E39" s="9" t="s">
        <v>1003</v>
      </c>
      <c r="F39" s="9" t="s">
        <v>1004</v>
      </c>
      <c r="G39" s="11">
        <v>334731234</v>
      </c>
      <c r="H39" s="15" t="s">
        <v>6</v>
      </c>
      <c r="I39" s="34" t="s">
        <v>725</v>
      </c>
      <c r="J39" s="83" t="s">
        <v>1005</v>
      </c>
      <c r="K39" s="83"/>
      <c r="L39" s="157"/>
      <c r="M39" s="164" t="str">
        <f>VLOOKUP(B39,DS_Gốc_PĐT!$A$2:$I$159,1,0)</f>
        <v>DH51501258</v>
      </c>
      <c r="N39" s="1" t="str">
        <f>VLOOKUP(B39,DS_Gốc_PĐT!$A$2:$I$159,2,0)</f>
        <v>Trần Hữu</v>
      </c>
      <c r="O39" s="19"/>
    </row>
    <row r="40" spans="1:16" ht="33" customHeight="1" x14ac:dyDescent="0.2">
      <c r="A40" s="7">
        <v>34</v>
      </c>
      <c r="B40" s="8" t="s">
        <v>119</v>
      </c>
      <c r="C40" s="9" t="s">
        <v>595</v>
      </c>
      <c r="D40" s="9" t="s">
        <v>596</v>
      </c>
      <c r="E40" s="9" t="s">
        <v>91</v>
      </c>
      <c r="F40" s="9" t="s">
        <v>327</v>
      </c>
      <c r="G40" s="11">
        <v>332004469</v>
      </c>
      <c r="H40" s="9" t="s">
        <v>6</v>
      </c>
      <c r="I40" s="34" t="s">
        <v>716</v>
      </c>
      <c r="J40" s="91" t="s">
        <v>1073</v>
      </c>
      <c r="K40" s="79" t="s">
        <v>1074</v>
      </c>
      <c r="L40" s="155"/>
      <c r="M40" s="164" t="str">
        <f>VLOOKUP(B40,DS_Gốc_PĐT!$A$2:$I$159,1,0)</f>
        <v>DH51703779</v>
      </c>
      <c r="N40" s="1" t="str">
        <f>VLOOKUP(B40,DS_Gốc_PĐT!$A$2:$I$159,2,0)</f>
        <v>Nguyễn Thanh</v>
      </c>
      <c r="O40" s="1">
        <v>1</v>
      </c>
      <c r="P40" s="1">
        <v>33</v>
      </c>
    </row>
    <row r="41" spans="1:16" ht="33" customHeight="1" x14ac:dyDescent="0.2">
      <c r="A41" s="7">
        <v>34</v>
      </c>
      <c r="B41" s="8" t="s">
        <v>118</v>
      </c>
      <c r="C41" s="9" t="s">
        <v>597</v>
      </c>
      <c r="D41" s="9" t="s">
        <v>598</v>
      </c>
      <c r="E41" s="9" t="s">
        <v>91</v>
      </c>
      <c r="F41" s="9" t="s">
        <v>117</v>
      </c>
      <c r="G41" s="11">
        <v>974968446</v>
      </c>
      <c r="H41" s="9" t="s">
        <v>6</v>
      </c>
      <c r="I41" s="34" t="s">
        <v>716</v>
      </c>
      <c r="J41" s="81"/>
      <c r="K41" s="81"/>
      <c r="L41" s="155"/>
      <c r="M41" s="164" t="str">
        <f>VLOOKUP(B41,DS_Gốc_PĐT!$A$2:$I$159,1,0)</f>
        <v>DH51704389</v>
      </c>
      <c r="N41" s="1" t="str">
        <f>VLOOKUP(B41,DS_Gốc_PĐT!$A$2:$I$159,2,0)</f>
        <v>Bùi Phạm Minh</v>
      </c>
      <c r="O41" s="1">
        <v>2</v>
      </c>
      <c r="P41" s="1">
        <v>34</v>
      </c>
    </row>
    <row r="42" spans="1:16" ht="33" customHeight="1" x14ac:dyDescent="0.2">
      <c r="A42" s="7">
        <v>81</v>
      </c>
      <c r="B42" s="38" t="s">
        <v>255</v>
      </c>
      <c r="C42" s="15" t="s">
        <v>675</v>
      </c>
      <c r="D42" s="15" t="s">
        <v>676</v>
      </c>
      <c r="E42" s="15" t="s">
        <v>4</v>
      </c>
      <c r="F42" s="15" t="s">
        <v>254</v>
      </c>
      <c r="G42" s="15">
        <v>363368284</v>
      </c>
      <c r="H42" s="15" t="s">
        <v>6</v>
      </c>
      <c r="I42" s="34" t="s">
        <v>716</v>
      </c>
      <c r="J42" s="93" t="s">
        <v>1075</v>
      </c>
      <c r="K42" s="93" t="s">
        <v>1076</v>
      </c>
      <c r="L42" s="155"/>
      <c r="M42" s="164" t="str">
        <f>VLOOKUP(B42,DS_Gốc_PĐT!$A$2:$I$159,1,0)</f>
        <v>DH51500245</v>
      </c>
      <c r="N42" s="1" t="str">
        <f>VLOOKUP(B42,DS_Gốc_PĐT!$A$2:$I$159,2,0)</f>
        <v>Trương Hà</v>
      </c>
      <c r="O42" s="1">
        <v>3</v>
      </c>
      <c r="P42" s="1">
        <v>35</v>
      </c>
    </row>
    <row r="43" spans="1:16" ht="33" customHeight="1" thickBot="1" x14ac:dyDescent="0.25">
      <c r="A43" s="7">
        <v>82</v>
      </c>
      <c r="B43" s="38" t="s">
        <v>256</v>
      </c>
      <c r="C43" s="15" t="s">
        <v>677</v>
      </c>
      <c r="D43" s="15" t="s">
        <v>490</v>
      </c>
      <c r="E43" s="15" t="s">
        <v>91</v>
      </c>
      <c r="F43" s="15" t="s">
        <v>257</v>
      </c>
      <c r="G43" s="15">
        <v>344813629</v>
      </c>
      <c r="H43" s="15" t="s">
        <v>6</v>
      </c>
      <c r="I43" s="34" t="s">
        <v>716</v>
      </c>
      <c r="J43" s="83" t="s">
        <v>1077</v>
      </c>
      <c r="K43" s="93" t="s">
        <v>1078</v>
      </c>
      <c r="L43" s="155"/>
      <c r="M43" s="164" t="str">
        <f>VLOOKUP(B43,DS_Gốc_PĐT!$A$2:$I$159,1,0)</f>
        <v>DH51703728</v>
      </c>
      <c r="N43" s="1" t="str">
        <f>VLOOKUP(B43,DS_Gốc_PĐT!$A$2:$I$159,2,0)</f>
        <v>Vòng Quyền</v>
      </c>
      <c r="O43" s="1">
        <v>4</v>
      </c>
      <c r="P43" s="1">
        <v>36</v>
      </c>
    </row>
    <row r="44" spans="1:16" ht="33" customHeight="1" x14ac:dyDescent="0.2">
      <c r="A44" s="7">
        <v>6</v>
      </c>
      <c r="B44" s="8" t="s">
        <v>115</v>
      </c>
      <c r="C44" s="9" t="s">
        <v>499</v>
      </c>
      <c r="D44" s="9" t="s">
        <v>500</v>
      </c>
      <c r="E44" s="9" t="s">
        <v>112</v>
      </c>
      <c r="F44" s="9" t="s">
        <v>114</v>
      </c>
      <c r="G44" s="11">
        <v>938504351</v>
      </c>
      <c r="H44" s="9" t="s">
        <v>6</v>
      </c>
      <c r="I44" s="34" t="s">
        <v>719</v>
      </c>
      <c r="J44" s="91" t="s">
        <v>1083</v>
      </c>
      <c r="K44" s="79" t="s">
        <v>1084</v>
      </c>
      <c r="L44" s="155"/>
      <c r="M44" s="164" t="str">
        <f>VLOOKUP(B44,DS_Gốc_PĐT!$A$2:$I$159,1,0)</f>
        <v>DH51600724</v>
      </c>
      <c r="N44" s="1" t="str">
        <f>VLOOKUP(B44,DS_Gốc_PĐT!$A$2:$I$159,2,0)</f>
        <v>Ngô Quốc</v>
      </c>
      <c r="O44" s="19">
        <v>1</v>
      </c>
      <c r="P44" s="1">
        <v>37</v>
      </c>
    </row>
    <row r="45" spans="1:16" ht="33" customHeight="1" x14ac:dyDescent="0.2">
      <c r="A45" s="7">
        <v>6</v>
      </c>
      <c r="B45" s="8" t="s">
        <v>111</v>
      </c>
      <c r="C45" s="9" t="s">
        <v>501</v>
      </c>
      <c r="D45" s="9" t="s">
        <v>502</v>
      </c>
      <c r="E45" s="9" t="s">
        <v>112</v>
      </c>
      <c r="F45" s="9" t="s">
        <v>113</v>
      </c>
      <c r="G45" s="11">
        <v>931048540</v>
      </c>
      <c r="H45" s="9" t="s">
        <v>6</v>
      </c>
      <c r="I45" s="34" t="s">
        <v>719</v>
      </c>
      <c r="J45" s="81"/>
      <c r="K45" s="81"/>
      <c r="L45" s="155"/>
      <c r="M45" s="164" t="str">
        <f>VLOOKUP(B45,DS_Gốc_PĐT!$A$2:$I$159,1,0)</f>
        <v>DH51603554</v>
      </c>
      <c r="N45" s="1" t="str">
        <f>VLOOKUP(B45,DS_Gốc_PĐT!$A$2:$I$159,2,0)</f>
        <v>Trần Thanh</v>
      </c>
      <c r="O45" s="19">
        <v>2</v>
      </c>
      <c r="P45" s="1">
        <v>38</v>
      </c>
    </row>
    <row r="46" spans="1:16" ht="33" customHeight="1" x14ac:dyDescent="0.2">
      <c r="A46" s="7">
        <v>12</v>
      </c>
      <c r="B46" s="8" t="s">
        <v>336</v>
      </c>
      <c r="C46" s="9" t="s">
        <v>522</v>
      </c>
      <c r="D46" s="9" t="s">
        <v>523</v>
      </c>
      <c r="E46" s="9" t="s">
        <v>138</v>
      </c>
      <c r="F46" s="9" t="s">
        <v>337</v>
      </c>
      <c r="G46" s="11">
        <v>703732218</v>
      </c>
      <c r="H46" s="9" t="s">
        <v>6</v>
      </c>
      <c r="I46" s="34" t="s">
        <v>719</v>
      </c>
      <c r="J46" s="89" t="s">
        <v>1085</v>
      </c>
      <c r="K46" s="89" t="s">
        <v>1086</v>
      </c>
      <c r="L46" s="155"/>
      <c r="M46" s="164" t="str">
        <f>VLOOKUP(B46,DS_Gốc_PĐT!$A$2:$I$159,1,0)</f>
        <v>DH51700411</v>
      </c>
      <c r="N46" s="1" t="str">
        <f>VLOOKUP(B46,DS_Gốc_PĐT!$A$2:$I$159,2,0)</f>
        <v>Nguyễn Ngọc Anh</v>
      </c>
      <c r="O46" s="19">
        <v>3</v>
      </c>
      <c r="P46" s="1">
        <v>39</v>
      </c>
    </row>
    <row r="47" spans="1:16" ht="33" customHeight="1" x14ac:dyDescent="0.2">
      <c r="A47" s="7">
        <v>12</v>
      </c>
      <c r="B47" s="8" t="s">
        <v>139</v>
      </c>
      <c r="C47" s="9" t="s">
        <v>524</v>
      </c>
      <c r="D47" s="9" t="s">
        <v>525</v>
      </c>
      <c r="E47" s="9" t="s">
        <v>138</v>
      </c>
      <c r="F47" s="9" t="s">
        <v>140</v>
      </c>
      <c r="G47" s="11">
        <v>768613759</v>
      </c>
      <c r="H47" s="9" t="s">
        <v>6</v>
      </c>
      <c r="I47" s="34" t="s">
        <v>719</v>
      </c>
      <c r="J47" s="81"/>
      <c r="K47" s="81"/>
      <c r="L47" s="155"/>
      <c r="M47" s="164" t="str">
        <f>VLOOKUP(B47,DS_Gốc_PĐT!$A$2:$I$159,1,0)</f>
        <v>DH51700412</v>
      </c>
      <c r="N47" s="1" t="str">
        <f>VLOOKUP(B47,DS_Gốc_PĐT!$A$2:$I$159,2,0)</f>
        <v>Đỗ Phương</v>
      </c>
      <c r="O47" s="19">
        <v>4</v>
      </c>
      <c r="P47" s="1">
        <v>40</v>
      </c>
    </row>
    <row r="48" spans="1:16" ht="33" customHeight="1" x14ac:dyDescent="0.2">
      <c r="A48" s="7">
        <v>89</v>
      </c>
      <c r="B48" s="38" t="s">
        <v>278</v>
      </c>
      <c r="C48" s="15" t="s">
        <v>636</v>
      </c>
      <c r="D48" s="15" t="s">
        <v>685</v>
      </c>
      <c r="E48" s="15" t="s">
        <v>91</v>
      </c>
      <c r="F48" s="15" t="s">
        <v>317</v>
      </c>
      <c r="G48" s="15">
        <v>963428003</v>
      </c>
      <c r="H48" s="15" t="s">
        <v>14</v>
      </c>
      <c r="I48" s="34" t="s">
        <v>719</v>
      </c>
      <c r="J48" s="94" t="s">
        <v>1087</v>
      </c>
      <c r="K48" s="93" t="s">
        <v>1088</v>
      </c>
      <c r="L48" s="155"/>
      <c r="M48" s="164" t="str">
        <f>VLOOKUP(B48,DS_Gốc_PĐT!$A$2:$I$159,1,0)</f>
        <v>DH51703733</v>
      </c>
      <c r="N48" s="1" t="str">
        <f>VLOOKUP(B48,DS_Gốc_PĐT!$A$2:$I$159,2,0)</f>
        <v>Nguyễn Văn</v>
      </c>
      <c r="O48" s="19">
        <v>6</v>
      </c>
      <c r="P48" s="1">
        <v>42</v>
      </c>
    </row>
    <row r="49" spans="1:16" s="21" customFormat="1" ht="33" customHeight="1" x14ac:dyDescent="0.2">
      <c r="A49" s="75"/>
      <c r="B49" s="76" t="s">
        <v>932</v>
      </c>
      <c r="C49" s="77" t="s">
        <v>933</v>
      </c>
      <c r="D49" s="77" t="s">
        <v>622</v>
      </c>
      <c r="E49" s="77" t="s">
        <v>50</v>
      </c>
      <c r="F49" s="36"/>
      <c r="G49" s="36"/>
      <c r="H49" s="36"/>
      <c r="I49" s="34" t="s">
        <v>719</v>
      </c>
      <c r="J49" s="95" t="s">
        <v>1089</v>
      </c>
      <c r="K49" s="95" t="s">
        <v>1090</v>
      </c>
      <c r="L49" s="158"/>
      <c r="M49" s="164" t="str">
        <f>VLOOKUP(B49,DS_Gốc_PĐT!$A$2:$I$159,1,0)</f>
        <v>DH51703549</v>
      </c>
      <c r="N49" s="1" t="str">
        <f>VLOOKUP(B49,DS_Gốc_PĐT!$A$2:$I$159,2,0)</f>
        <v>Phạm Quang</v>
      </c>
    </row>
    <row r="50" spans="1:16" ht="33" customHeight="1" x14ac:dyDescent="0.2">
      <c r="A50" s="7">
        <v>88</v>
      </c>
      <c r="B50" s="38" t="s">
        <v>273</v>
      </c>
      <c r="C50" s="15" t="s">
        <v>684</v>
      </c>
      <c r="D50" s="15" t="s">
        <v>584</v>
      </c>
      <c r="E50" s="15" t="s">
        <v>50</v>
      </c>
      <c r="F50" s="15" t="s">
        <v>316</v>
      </c>
      <c r="G50" s="15">
        <v>853312353</v>
      </c>
      <c r="H50" s="15" t="s">
        <v>6</v>
      </c>
      <c r="I50" s="34" t="s">
        <v>719</v>
      </c>
      <c r="J50" s="96"/>
      <c r="K50" s="96"/>
      <c r="L50" s="155"/>
      <c r="M50" s="164" t="str">
        <f>VLOOKUP(B50,DS_Gốc_PĐT!$A$2:$I$159,1,0)</f>
        <v>DH51703313</v>
      </c>
      <c r="N50" s="1" t="str">
        <f>VLOOKUP(B50,DS_Gốc_PĐT!$A$2:$I$159,2,0)</f>
        <v>Đào Quốc</v>
      </c>
      <c r="O50" s="19">
        <v>5</v>
      </c>
      <c r="P50" s="1">
        <v>41</v>
      </c>
    </row>
    <row r="51" spans="1:16" ht="33" customHeight="1" thickBot="1" x14ac:dyDescent="0.25">
      <c r="A51" s="78"/>
      <c r="B51" s="76" t="s">
        <v>742</v>
      </c>
      <c r="C51" s="77" t="s">
        <v>743</v>
      </c>
      <c r="D51" s="77" t="s">
        <v>482</v>
      </c>
      <c r="E51" s="77" t="s">
        <v>744</v>
      </c>
      <c r="F51" s="77"/>
      <c r="G51" s="77"/>
      <c r="H51" s="77"/>
      <c r="I51" s="34" t="s">
        <v>719</v>
      </c>
      <c r="J51" s="83" t="s">
        <v>1099</v>
      </c>
      <c r="K51" s="97" t="s">
        <v>1100</v>
      </c>
      <c r="L51" s="158"/>
      <c r="M51" s="164" t="str">
        <f>VLOOKUP(B51,DS_Gốc_PĐT!$A$2:$I$159,1,0)</f>
        <v>DH51500948</v>
      </c>
      <c r="N51" s="1" t="str">
        <f>VLOOKUP(B51,DS_Gốc_PĐT!$A$2:$I$159,2,0)</f>
        <v>Phạm Thị</v>
      </c>
      <c r="O51" s="19"/>
    </row>
    <row r="52" spans="1:16" ht="33" customHeight="1" x14ac:dyDescent="0.2">
      <c r="A52" s="7">
        <v>16</v>
      </c>
      <c r="B52" s="8" t="s">
        <v>320</v>
      </c>
      <c r="C52" s="9" t="s">
        <v>537</v>
      </c>
      <c r="D52" s="9" t="s">
        <v>506</v>
      </c>
      <c r="E52" s="9" t="s">
        <v>73</v>
      </c>
      <c r="F52" s="9" t="s">
        <v>164</v>
      </c>
      <c r="G52" s="11">
        <v>376369645</v>
      </c>
      <c r="H52" s="9" t="s">
        <v>6</v>
      </c>
      <c r="I52" s="34" t="s">
        <v>721</v>
      </c>
      <c r="J52" s="91" t="s">
        <v>958</v>
      </c>
      <c r="K52" s="98" t="s">
        <v>959</v>
      </c>
      <c r="L52" s="155"/>
      <c r="M52" s="164" t="str">
        <f>VLOOKUP(B52,DS_Gốc_PĐT!$A$2:$I$159,1,0)</f>
        <v>DH51700650</v>
      </c>
      <c r="N52" s="1" t="str">
        <f>VLOOKUP(B52,DS_Gốc_PĐT!$A$2:$I$159,2,0)</f>
        <v>Đoàn Quang</v>
      </c>
      <c r="O52" s="1">
        <v>1</v>
      </c>
      <c r="P52" s="1">
        <v>43</v>
      </c>
    </row>
    <row r="53" spans="1:16" ht="33" customHeight="1" x14ac:dyDescent="0.2">
      <c r="A53" s="7">
        <v>16</v>
      </c>
      <c r="B53" s="8" t="s">
        <v>163</v>
      </c>
      <c r="C53" s="9" t="s">
        <v>538</v>
      </c>
      <c r="D53" s="9" t="s">
        <v>539</v>
      </c>
      <c r="E53" s="9" t="s">
        <v>73</v>
      </c>
      <c r="F53" s="9" t="s">
        <v>162</v>
      </c>
      <c r="G53" s="11">
        <v>944170046</v>
      </c>
      <c r="H53" s="9" t="s">
        <v>6</v>
      </c>
      <c r="I53" s="34" t="s">
        <v>721</v>
      </c>
      <c r="J53" s="81"/>
      <c r="K53" s="81"/>
      <c r="L53" s="155"/>
      <c r="M53" s="164" t="str">
        <f>VLOOKUP(B53,DS_Gốc_PĐT!$A$2:$I$159,1,0)</f>
        <v>DH51700821</v>
      </c>
      <c r="N53" s="1" t="str">
        <f>VLOOKUP(B53,DS_Gốc_PĐT!$A$2:$I$159,2,0)</f>
        <v>Thái</v>
      </c>
      <c r="O53" s="1">
        <v>2</v>
      </c>
      <c r="P53" s="1">
        <v>44</v>
      </c>
    </row>
    <row r="54" spans="1:16" ht="33" customHeight="1" x14ac:dyDescent="0.2">
      <c r="A54" s="7">
        <v>92</v>
      </c>
      <c r="B54" s="38" t="s">
        <v>287</v>
      </c>
      <c r="C54" s="15" t="s">
        <v>688</v>
      </c>
      <c r="D54" s="15" t="s">
        <v>511</v>
      </c>
      <c r="E54" s="15" t="s">
        <v>38</v>
      </c>
      <c r="F54" s="15" t="s">
        <v>288</v>
      </c>
      <c r="G54" s="15">
        <v>937319892</v>
      </c>
      <c r="H54" s="15" t="s">
        <v>6</v>
      </c>
      <c r="I54" s="34" t="s">
        <v>721</v>
      </c>
      <c r="J54" s="83" t="s">
        <v>960</v>
      </c>
      <c r="K54" s="99" t="s">
        <v>961</v>
      </c>
      <c r="L54" s="155"/>
      <c r="M54" s="164" t="str">
        <f>VLOOKUP(B54,DS_Gốc_PĐT!$A$2:$I$159,1,0)</f>
        <v>DH51500018</v>
      </c>
      <c r="N54" s="1" t="str">
        <f>VLOOKUP(B54,DS_Gốc_PĐT!$A$2:$I$159,2,0)</f>
        <v>Mong Triệu</v>
      </c>
      <c r="O54" s="1">
        <v>3</v>
      </c>
      <c r="P54" s="1">
        <v>45</v>
      </c>
    </row>
    <row r="55" spans="1:16" ht="33" customHeight="1" x14ac:dyDescent="0.2">
      <c r="A55" s="7">
        <v>97</v>
      </c>
      <c r="B55" s="8" t="s">
        <v>15</v>
      </c>
      <c r="C55" s="9" t="s">
        <v>520</v>
      </c>
      <c r="D55" s="9" t="s">
        <v>694</v>
      </c>
      <c r="E55" s="9" t="s">
        <v>16</v>
      </c>
      <c r="F55" s="9" t="s">
        <v>17</v>
      </c>
      <c r="G55" s="11">
        <v>911907909</v>
      </c>
      <c r="H55" s="15" t="s">
        <v>18</v>
      </c>
      <c r="I55" s="34" t="s">
        <v>721</v>
      </c>
      <c r="J55" s="83" t="s">
        <v>960</v>
      </c>
      <c r="K55" s="99" t="s">
        <v>962</v>
      </c>
      <c r="L55" s="155"/>
      <c r="M55" s="164" t="str">
        <f>VLOOKUP(B55,DS_Gốc_PĐT!$A$2:$I$159,1,0)</f>
        <v>LT51905004</v>
      </c>
      <c r="N55" s="1" t="str">
        <f>VLOOKUP(B55,DS_Gốc_PĐT!$A$2:$I$159,2,0)</f>
        <v>Trần Quốc</v>
      </c>
      <c r="O55" s="1">
        <v>4</v>
      </c>
      <c r="P55" s="1">
        <v>46</v>
      </c>
    </row>
    <row r="56" spans="1:16" ht="33" customHeight="1" x14ac:dyDescent="0.2">
      <c r="A56" s="7">
        <v>98</v>
      </c>
      <c r="B56" s="37" t="s">
        <v>362</v>
      </c>
      <c r="C56" s="10" t="s">
        <v>740</v>
      </c>
      <c r="D56" s="10" t="s">
        <v>539</v>
      </c>
      <c r="E56" s="10" t="s">
        <v>4</v>
      </c>
      <c r="F56" s="15"/>
      <c r="G56" s="15"/>
      <c r="H56" s="15"/>
      <c r="I56" s="34" t="s">
        <v>721</v>
      </c>
      <c r="J56" s="83" t="s">
        <v>963</v>
      </c>
      <c r="K56" s="99" t="s">
        <v>964</v>
      </c>
      <c r="L56" s="155"/>
      <c r="M56" s="164" t="str">
        <f>VLOOKUP(B56,DS_Gốc_PĐT!$A$2:$I$159,1,0)</f>
        <v>DH51500236</v>
      </c>
      <c r="N56" s="1" t="str">
        <f>VLOOKUP(B56,DS_Gốc_PĐT!$A$2:$I$159,2,0)</f>
        <v>Phan Anh</v>
      </c>
      <c r="O56" s="1">
        <v>5</v>
      </c>
      <c r="P56" s="1">
        <v>47</v>
      </c>
    </row>
    <row r="57" spans="1:16" ht="33" customHeight="1" thickBot="1" x14ac:dyDescent="0.25">
      <c r="A57" s="7">
        <v>99</v>
      </c>
      <c r="B57" s="37" t="s">
        <v>369</v>
      </c>
      <c r="C57" s="10" t="s">
        <v>929</v>
      </c>
      <c r="D57" s="10" t="s">
        <v>928</v>
      </c>
      <c r="E57" s="10" t="s">
        <v>155</v>
      </c>
      <c r="F57" s="15"/>
      <c r="G57" s="15"/>
      <c r="H57" s="15"/>
      <c r="I57" s="34" t="s">
        <v>721</v>
      </c>
      <c r="J57" s="83" t="s">
        <v>965</v>
      </c>
      <c r="K57" s="99" t="s">
        <v>966</v>
      </c>
      <c r="L57" s="155"/>
      <c r="M57" s="164" t="str">
        <f>VLOOKUP(B57,DS_Gốc_PĐT!$A$2:$I$159,1,0)</f>
        <v>DH51500877</v>
      </c>
      <c r="N57" s="1" t="str">
        <f>VLOOKUP(B57,DS_Gốc_PĐT!$A$2:$I$159,2,0)</f>
        <v>Thạch Hồng</v>
      </c>
      <c r="O57" s="1">
        <v>6</v>
      </c>
      <c r="P57" s="1">
        <v>48</v>
      </c>
    </row>
    <row r="58" spans="1:16" ht="33" customHeight="1" x14ac:dyDescent="0.2">
      <c r="A58" s="7">
        <v>13</v>
      </c>
      <c r="B58" s="8" t="s">
        <v>74</v>
      </c>
      <c r="C58" s="9" t="s">
        <v>526</v>
      </c>
      <c r="D58" s="9" t="s">
        <v>527</v>
      </c>
      <c r="E58" s="9" t="s">
        <v>73</v>
      </c>
      <c r="F58" s="9" t="s">
        <v>324</v>
      </c>
      <c r="G58" s="11">
        <v>772156928</v>
      </c>
      <c r="H58" s="9" t="s">
        <v>14</v>
      </c>
      <c r="I58" s="34" t="s">
        <v>722</v>
      </c>
      <c r="J58" s="91" t="s">
        <v>1030</v>
      </c>
      <c r="K58" s="79" t="s">
        <v>1047</v>
      </c>
      <c r="L58" s="155"/>
      <c r="M58" s="164" t="str">
        <f>VLOOKUP(B58,DS_Gốc_PĐT!$A$2:$I$159,1,0)</f>
        <v>DH51700502</v>
      </c>
      <c r="N58" s="1" t="str">
        <f>VLOOKUP(B58,DS_Gốc_PĐT!$A$2:$I$159,2,0)</f>
        <v>Lại Minh</v>
      </c>
      <c r="O58" s="19">
        <v>1</v>
      </c>
      <c r="P58" s="1">
        <v>49</v>
      </c>
    </row>
    <row r="59" spans="1:16" ht="33" customHeight="1" x14ac:dyDescent="0.2">
      <c r="A59" s="7">
        <v>13</v>
      </c>
      <c r="B59" s="8" t="s">
        <v>72</v>
      </c>
      <c r="C59" s="9" t="s">
        <v>528</v>
      </c>
      <c r="D59" s="9" t="s">
        <v>529</v>
      </c>
      <c r="E59" s="9" t="s">
        <v>73</v>
      </c>
      <c r="F59" s="9" t="s">
        <v>71</v>
      </c>
      <c r="G59" s="11">
        <v>833833007</v>
      </c>
      <c r="H59" s="9" t="s">
        <v>14</v>
      </c>
      <c r="I59" s="34" t="s">
        <v>722</v>
      </c>
      <c r="J59" s="81"/>
      <c r="K59" s="81"/>
      <c r="L59" s="155"/>
      <c r="M59" s="164" t="str">
        <f>VLOOKUP(B59,DS_Gốc_PĐT!$A$2:$I$159,1,0)</f>
        <v>DH51701212</v>
      </c>
      <c r="N59" s="1" t="str">
        <f>VLOOKUP(B59,DS_Gốc_PĐT!$A$2:$I$159,2,0)</f>
        <v>Trần Văn</v>
      </c>
      <c r="O59" s="19">
        <v>2</v>
      </c>
      <c r="P59" s="1">
        <v>50</v>
      </c>
    </row>
    <row r="60" spans="1:16" ht="33" customHeight="1" x14ac:dyDescent="0.2">
      <c r="A60" s="7">
        <v>52</v>
      </c>
      <c r="B60" s="8" t="s">
        <v>95</v>
      </c>
      <c r="C60" s="9" t="s">
        <v>635</v>
      </c>
      <c r="D60" s="9" t="s">
        <v>580</v>
      </c>
      <c r="E60" s="9" t="s">
        <v>50</v>
      </c>
      <c r="F60" s="9" t="s">
        <v>96</v>
      </c>
      <c r="G60" s="11">
        <v>388208784</v>
      </c>
      <c r="H60" s="15" t="s">
        <v>14</v>
      </c>
      <c r="I60" s="34" t="s">
        <v>722</v>
      </c>
      <c r="J60" s="93" t="s">
        <v>1048</v>
      </c>
      <c r="K60" s="93" t="s">
        <v>1049</v>
      </c>
      <c r="L60" s="155"/>
      <c r="M60" s="164" t="str">
        <f>VLOOKUP(B60,DS_Gốc_PĐT!$A$2:$I$159,1,0)</f>
        <v>DH51703405</v>
      </c>
      <c r="N60" s="1" t="str">
        <f>VLOOKUP(B60,DS_Gốc_PĐT!$A$2:$I$159,2,0)</f>
        <v>Vũ Trọng</v>
      </c>
      <c r="O60" s="19">
        <v>3</v>
      </c>
      <c r="P60" s="1">
        <v>51</v>
      </c>
    </row>
    <row r="61" spans="1:16" ht="33" customHeight="1" x14ac:dyDescent="0.2">
      <c r="A61" s="7">
        <v>56</v>
      </c>
      <c r="B61" s="38" t="s">
        <v>130</v>
      </c>
      <c r="C61" s="15" t="s">
        <v>640</v>
      </c>
      <c r="D61" s="15" t="s">
        <v>641</v>
      </c>
      <c r="E61" s="15" t="s">
        <v>132</v>
      </c>
      <c r="F61" s="15" t="s">
        <v>129</v>
      </c>
      <c r="G61" s="15">
        <v>398697775</v>
      </c>
      <c r="H61" s="15" t="s">
        <v>6</v>
      </c>
      <c r="I61" s="34" t="s">
        <v>722</v>
      </c>
      <c r="J61" s="93" t="s">
        <v>965</v>
      </c>
      <c r="K61" s="93" t="s">
        <v>1050</v>
      </c>
      <c r="L61" s="155"/>
      <c r="M61" s="164" t="str">
        <f>VLOOKUP(B61,DS_Gốc_PĐT!$A$2:$I$159,1,0)</f>
        <v>DH51601296</v>
      </c>
      <c r="N61" s="1" t="str">
        <f>VLOOKUP(B61,DS_Gốc_PĐT!$A$2:$I$159,2,0)</f>
        <v>Lê Hoàng</v>
      </c>
      <c r="O61" s="19">
        <v>4</v>
      </c>
      <c r="P61" s="1">
        <v>52</v>
      </c>
    </row>
    <row r="62" spans="1:16" ht="33" customHeight="1" x14ac:dyDescent="0.2">
      <c r="A62" s="12">
        <v>57</v>
      </c>
      <c r="B62" s="14" t="s">
        <v>131</v>
      </c>
      <c r="C62" s="13" t="s">
        <v>642</v>
      </c>
      <c r="D62" s="13" t="s">
        <v>580</v>
      </c>
      <c r="E62" s="13" t="s">
        <v>132</v>
      </c>
      <c r="F62" s="13" t="s">
        <v>133</v>
      </c>
      <c r="G62" s="13">
        <v>898417284</v>
      </c>
      <c r="H62" s="13" t="s">
        <v>6</v>
      </c>
      <c r="I62" s="33" t="s">
        <v>722</v>
      </c>
      <c r="J62" s="100" t="s">
        <v>958</v>
      </c>
      <c r="K62" s="100" t="s">
        <v>1051</v>
      </c>
      <c r="L62" s="159" t="s">
        <v>781</v>
      </c>
      <c r="M62" s="165" t="e">
        <f>VLOOKUP(B62,DS_Gốc_PĐT!$A$2:$I$159,1,0)</f>
        <v>#N/A</v>
      </c>
      <c r="N62" s="1" t="e">
        <f>VLOOKUP(B62,DS_Gốc_PĐT!$A$2:$I$159,2,0)</f>
        <v>#N/A</v>
      </c>
      <c r="O62" s="19">
        <v>5</v>
      </c>
      <c r="P62" s="1">
        <v>53</v>
      </c>
    </row>
    <row r="63" spans="1:16" ht="33" customHeight="1" x14ac:dyDescent="0.2">
      <c r="A63" s="7"/>
      <c r="B63" s="38" t="s">
        <v>772</v>
      </c>
      <c r="C63" s="15" t="s">
        <v>931</v>
      </c>
      <c r="D63" s="15" t="s">
        <v>594</v>
      </c>
      <c r="E63" s="15" t="s">
        <v>132</v>
      </c>
      <c r="F63" s="15"/>
      <c r="G63" s="15"/>
      <c r="H63" s="15"/>
      <c r="I63" s="34" t="s">
        <v>722</v>
      </c>
      <c r="J63" s="101"/>
      <c r="K63" s="101"/>
      <c r="L63" s="160"/>
      <c r="M63" s="164" t="str">
        <f>VLOOKUP(B63,DS_Gốc_PĐT!$A$2:$I$159,1,0)</f>
        <v>DH51603969</v>
      </c>
      <c r="N63" s="1" t="str">
        <f>VLOOKUP(B63,DS_Gốc_PĐT!$A$2:$I$159,2,0)</f>
        <v>Mai Lâm</v>
      </c>
      <c r="O63" s="19"/>
    </row>
    <row r="64" spans="1:16" ht="33" customHeight="1" x14ac:dyDescent="0.2">
      <c r="A64" s="12">
        <v>71</v>
      </c>
      <c r="B64" s="14" t="s">
        <v>211</v>
      </c>
      <c r="C64" s="13" t="s">
        <v>660</v>
      </c>
      <c r="D64" s="13" t="s">
        <v>661</v>
      </c>
      <c r="E64" s="13" t="s">
        <v>50</v>
      </c>
      <c r="F64" s="13" t="s">
        <v>212</v>
      </c>
      <c r="G64" s="13">
        <v>357773199</v>
      </c>
      <c r="H64" s="13" t="s">
        <v>6</v>
      </c>
      <c r="I64" s="33" t="s">
        <v>722</v>
      </c>
      <c r="J64" s="93" t="s">
        <v>1052</v>
      </c>
      <c r="K64" s="93" t="s">
        <v>1053</v>
      </c>
      <c r="L64" s="159" t="s">
        <v>781</v>
      </c>
      <c r="M64" s="165" t="e">
        <f>VLOOKUP(B64,DS_Gốc_PĐT!$A$2:$I$159,1,0)</f>
        <v>#N/A</v>
      </c>
      <c r="N64" s="1" t="e">
        <f>VLOOKUP(B64,DS_Gốc_PĐT!$A$2:$I$159,2,0)</f>
        <v>#N/A</v>
      </c>
      <c r="O64" s="19">
        <v>6</v>
      </c>
      <c r="P64" s="1">
        <v>54</v>
      </c>
    </row>
    <row r="65" spans="1:16" ht="33" customHeight="1" x14ac:dyDescent="0.2">
      <c r="A65" s="7">
        <v>69</v>
      </c>
      <c r="B65" s="8" t="s">
        <v>207</v>
      </c>
      <c r="C65" s="9" t="s">
        <v>657</v>
      </c>
      <c r="D65" s="9" t="s">
        <v>658</v>
      </c>
      <c r="E65" s="9" t="s">
        <v>208</v>
      </c>
      <c r="F65" s="9" t="s">
        <v>206</v>
      </c>
      <c r="G65" s="11">
        <v>385238686</v>
      </c>
      <c r="H65" s="15" t="s">
        <v>6</v>
      </c>
      <c r="I65" s="34" t="s">
        <v>715</v>
      </c>
      <c r="J65" s="83" t="s">
        <v>971</v>
      </c>
      <c r="K65" s="83" t="s">
        <v>1091</v>
      </c>
      <c r="L65" s="155"/>
      <c r="M65" s="164" t="str">
        <f>VLOOKUP(B65,DS_Gốc_PĐT!$A$2:$I$159,1,0)</f>
        <v>DH51602613</v>
      </c>
      <c r="N65" s="1" t="str">
        <f>VLOOKUP(B65,DS_Gốc_PĐT!$A$2:$I$159,2,0)</f>
        <v>Nguyễn Tiến</v>
      </c>
      <c r="O65" s="1">
        <v>1</v>
      </c>
      <c r="P65" s="1">
        <v>55</v>
      </c>
    </row>
    <row r="66" spans="1:16" ht="33" customHeight="1" x14ac:dyDescent="0.2">
      <c r="A66" s="7">
        <v>70</v>
      </c>
      <c r="B66" s="38" t="s">
        <v>209</v>
      </c>
      <c r="C66" s="15" t="s">
        <v>659</v>
      </c>
      <c r="D66" s="15" t="s">
        <v>515</v>
      </c>
      <c r="E66" s="15" t="s">
        <v>4</v>
      </c>
      <c r="F66" s="15" t="s">
        <v>210</v>
      </c>
      <c r="G66" s="15">
        <v>971608200</v>
      </c>
      <c r="H66" s="15" t="s">
        <v>6</v>
      </c>
      <c r="I66" s="34" t="s">
        <v>715</v>
      </c>
      <c r="J66" s="83" t="s">
        <v>958</v>
      </c>
      <c r="K66" s="83" t="s">
        <v>1092</v>
      </c>
      <c r="L66" s="155"/>
      <c r="M66" s="164" t="str">
        <f>VLOOKUP(B66,DS_Gốc_PĐT!$A$2:$I$159,1,0)</f>
        <v>DH51500220</v>
      </c>
      <c r="N66" s="1" t="str">
        <f>VLOOKUP(B66,DS_Gốc_PĐT!$A$2:$I$159,2,0)</f>
        <v>Bùi Tuấn</v>
      </c>
      <c r="O66" s="1">
        <v>2</v>
      </c>
      <c r="P66" s="1">
        <v>56</v>
      </c>
    </row>
    <row r="67" spans="1:16" ht="33" customHeight="1" x14ac:dyDescent="0.2">
      <c r="A67" s="7">
        <v>73</v>
      </c>
      <c r="B67" s="38" t="s">
        <v>215</v>
      </c>
      <c r="C67" s="15" t="s">
        <v>664</v>
      </c>
      <c r="D67" s="15" t="s">
        <v>665</v>
      </c>
      <c r="E67" s="15" t="s">
        <v>216</v>
      </c>
      <c r="F67" s="15" t="s">
        <v>217</v>
      </c>
      <c r="G67" s="15">
        <v>334963476</v>
      </c>
      <c r="H67" s="15" t="s">
        <v>6</v>
      </c>
      <c r="I67" s="34" t="s">
        <v>715</v>
      </c>
      <c r="J67" s="83" t="s">
        <v>1093</v>
      </c>
      <c r="K67" s="83" t="s">
        <v>1091</v>
      </c>
      <c r="L67" s="155"/>
      <c r="M67" s="164" t="str">
        <f>VLOOKUP(B67,DS_Gốc_PĐT!$A$2:$I$159,1,0)</f>
        <v>DH51603464</v>
      </c>
      <c r="N67" s="1" t="str">
        <f>VLOOKUP(B67,DS_Gốc_PĐT!$A$2:$I$159,2,0)</f>
        <v>Trương Quang</v>
      </c>
      <c r="O67" s="1">
        <v>3</v>
      </c>
      <c r="P67" s="1">
        <v>57</v>
      </c>
    </row>
    <row r="68" spans="1:16" ht="33" customHeight="1" x14ac:dyDescent="0.2">
      <c r="A68" s="12">
        <v>74</v>
      </c>
      <c r="B68" s="14" t="s">
        <v>219</v>
      </c>
      <c r="C68" s="13" t="s">
        <v>666</v>
      </c>
      <c r="D68" s="13" t="s">
        <v>538</v>
      </c>
      <c r="E68" s="13" t="s">
        <v>155</v>
      </c>
      <c r="F68" s="13" t="s">
        <v>218</v>
      </c>
      <c r="G68" s="13">
        <v>338711690</v>
      </c>
      <c r="H68" s="13" t="s">
        <v>18</v>
      </c>
      <c r="I68" s="33" t="s">
        <v>715</v>
      </c>
      <c r="J68" s="119"/>
      <c r="K68" s="132" t="s">
        <v>1094</v>
      </c>
      <c r="L68" s="156" t="s">
        <v>949</v>
      </c>
      <c r="M68" s="165" t="str">
        <f>VLOOKUP(B68,DS_Gốc_PĐT!$A$2:$I$159,1,0)</f>
        <v>DH51500668</v>
      </c>
      <c r="N68" s="1" t="str">
        <f>VLOOKUP(B68,DS_Gốc_PĐT!$A$2:$I$159,2,0)</f>
        <v>Lê Quốc</v>
      </c>
      <c r="O68" s="1">
        <v>4</v>
      </c>
      <c r="P68" s="1">
        <v>58</v>
      </c>
    </row>
    <row r="69" spans="1:16" ht="33" customHeight="1" x14ac:dyDescent="0.2">
      <c r="A69" s="7">
        <v>29</v>
      </c>
      <c r="B69" s="8" t="s">
        <v>123</v>
      </c>
      <c r="C69" s="9" t="s">
        <v>579</v>
      </c>
      <c r="D69" s="9" t="s">
        <v>580</v>
      </c>
      <c r="E69" s="9" t="s">
        <v>91</v>
      </c>
      <c r="F69" s="9" t="s">
        <v>124</v>
      </c>
      <c r="G69" s="11">
        <v>903711048</v>
      </c>
      <c r="H69" s="9" t="s">
        <v>18</v>
      </c>
      <c r="I69" s="34" t="s">
        <v>713</v>
      </c>
      <c r="J69" s="89" t="s">
        <v>1062</v>
      </c>
      <c r="K69" s="89" t="s">
        <v>1063</v>
      </c>
      <c r="L69" s="155"/>
      <c r="M69" s="164" t="str">
        <f>VLOOKUP(B69,DS_Gốc_PĐT!$A$2:$I$159,1,0)</f>
        <v>DH51702718</v>
      </c>
      <c r="N69" s="1" t="str">
        <f>VLOOKUP(B69,DS_Gốc_PĐT!$A$2:$I$159,2,0)</f>
        <v>Lê Văn</v>
      </c>
      <c r="O69" s="19">
        <v>1</v>
      </c>
      <c r="P69" s="1">
        <v>59</v>
      </c>
    </row>
    <row r="70" spans="1:16" ht="33" customHeight="1" x14ac:dyDescent="0.2">
      <c r="A70" s="7">
        <v>29</v>
      </c>
      <c r="B70" s="8" t="s">
        <v>122</v>
      </c>
      <c r="C70" s="9" t="s">
        <v>581</v>
      </c>
      <c r="D70" s="9" t="s">
        <v>582</v>
      </c>
      <c r="E70" s="9" t="s">
        <v>91</v>
      </c>
      <c r="F70" s="9" t="s">
        <v>121</v>
      </c>
      <c r="G70" s="11">
        <v>938690319</v>
      </c>
      <c r="H70" s="9" t="s">
        <v>18</v>
      </c>
      <c r="I70" s="34" t="s">
        <v>713</v>
      </c>
      <c r="J70" s="81"/>
      <c r="K70" s="81"/>
      <c r="L70" s="155"/>
      <c r="M70" s="164" t="str">
        <f>VLOOKUP(B70,DS_Gốc_PĐT!$A$2:$I$159,1,0)</f>
        <v>DH51704297</v>
      </c>
      <c r="N70" s="1" t="str">
        <f>VLOOKUP(B70,DS_Gốc_PĐT!$A$2:$I$159,2,0)</f>
        <v>Phạm Trung</v>
      </c>
      <c r="O70" s="19">
        <v>2</v>
      </c>
      <c r="P70" s="1">
        <v>60</v>
      </c>
    </row>
    <row r="71" spans="1:16" ht="33" customHeight="1" x14ac:dyDescent="0.2">
      <c r="A71" s="7">
        <v>63</v>
      </c>
      <c r="B71" s="8" t="s">
        <v>171</v>
      </c>
      <c r="C71" s="9" t="s">
        <v>648</v>
      </c>
      <c r="D71" s="9" t="s">
        <v>556</v>
      </c>
      <c r="E71" s="9" t="s">
        <v>41</v>
      </c>
      <c r="F71" s="9" t="s">
        <v>172</v>
      </c>
      <c r="G71" s="11">
        <v>961682847</v>
      </c>
      <c r="H71" s="15" t="s">
        <v>6</v>
      </c>
      <c r="I71" s="34" t="s">
        <v>713</v>
      </c>
      <c r="J71" s="83" t="s">
        <v>1064</v>
      </c>
      <c r="K71" s="83" t="s">
        <v>1065</v>
      </c>
      <c r="L71" s="155"/>
      <c r="M71" s="164" t="str">
        <f>VLOOKUP(B71,DS_Gốc_PĐT!$A$2:$I$159,1,0)</f>
        <v>DH51704162</v>
      </c>
      <c r="N71" s="1" t="str">
        <f>VLOOKUP(B71,DS_Gốc_PĐT!$A$2:$I$159,2,0)</f>
        <v>Phạm Hồng</v>
      </c>
      <c r="O71" s="19">
        <v>3</v>
      </c>
      <c r="P71" s="1">
        <v>61</v>
      </c>
    </row>
    <row r="72" spans="1:16" ht="33" customHeight="1" thickBot="1" x14ac:dyDescent="0.25">
      <c r="A72" s="128">
        <v>64</v>
      </c>
      <c r="B72" s="120" t="s">
        <v>173</v>
      </c>
      <c r="C72" s="121" t="s">
        <v>649</v>
      </c>
      <c r="D72" s="121" t="s">
        <v>650</v>
      </c>
      <c r="E72" s="121" t="s">
        <v>138</v>
      </c>
      <c r="F72" s="121" t="s">
        <v>174</v>
      </c>
      <c r="G72" s="121">
        <v>389579611</v>
      </c>
      <c r="H72" s="121" t="s">
        <v>6</v>
      </c>
      <c r="I72" s="129" t="s">
        <v>713</v>
      </c>
      <c r="J72" s="130"/>
      <c r="K72" s="130"/>
      <c r="L72" s="161" t="s">
        <v>944</v>
      </c>
      <c r="M72" s="166" t="e">
        <f>VLOOKUP(B72,DS_Gốc_PĐT!$A$2:$I$159,1,0)</f>
        <v>#N/A</v>
      </c>
      <c r="N72" s="1" t="e">
        <f>VLOOKUP(B72,DS_Gốc_PĐT!$A$2:$I$159,2,0)</f>
        <v>#N/A</v>
      </c>
      <c r="O72" s="19">
        <v>4</v>
      </c>
      <c r="P72" s="1">
        <v>62</v>
      </c>
    </row>
    <row r="73" spans="1:16" ht="33" customHeight="1" x14ac:dyDescent="0.2">
      <c r="A73" s="7">
        <v>26</v>
      </c>
      <c r="B73" s="8" t="s">
        <v>230</v>
      </c>
      <c r="C73" s="9" t="s">
        <v>569</v>
      </c>
      <c r="D73" s="9" t="s">
        <v>570</v>
      </c>
      <c r="E73" s="9" t="s">
        <v>249</v>
      </c>
      <c r="F73" s="9" t="s">
        <v>229</v>
      </c>
      <c r="G73" s="11">
        <v>352873237</v>
      </c>
      <c r="H73" s="9" t="s">
        <v>6</v>
      </c>
      <c r="I73" s="34" t="s">
        <v>710</v>
      </c>
      <c r="J73" s="91" t="s">
        <v>1125</v>
      </c>
      <c r="K73" s="80" t="s">
        <v>1126</v>
      </c>
      <c r="L73" s="155"/>
      <c r="M73" s="164" t="str">
        <f>VLOOKUP(B73,DS_Gốc_PĐT!$A$2:$I$159,1,0)</f>
        <v>DH51701870</v>
      </c>
      <c r="N73" s="1" t="str">
        <f>VLOOKUP(B73,DS_Gốc_PĐT!$A$2:$I$159,2,0)</f>
        <v>Nguyễn Duy Đức</v>
      </c>
      <c r="O73" s="1">
        <v>1</v>
      </c>
      <c r="P73" s="1">
        <v>63</v>
      </c>
    </row>
    <row r="74" spans="1:16" ht="33" customHeight="1" x14ac:dyDescent="0.2">
      <c r="A74" s="7">
        <v>26</v>
      </c>
      <c r="B74" s="8" t="s">
        <v>232</v>
      </c>
      <c r="C74" s="9" t="s">
        <v>571</v>
      </c>
      <c r="D74" s="9" t="s">
        <v>486</v>
      </c>
      <c r="E74" s="9" t="s">
        <v>249</v>
      </c>
      <c r="F74" s="9" t="s">
        <v>331</v>
      </c>
      <c r="G74" s="11">
        <v>966036315</v>
      </c>
      <c r="H74" s="9" t="s">
        <v>6</v>
      </c>
      <c r="I74" s="34" t="s">
        <v>710</v>
      </c>
      <c r="J74" s="81"/>
      <c r="K74" s="82"/>
      <c r="L74" s="155"/>
      <c r="M74" s="164" t="str">
        <f>VLOOKUP(B74,DS_Gốc_PĐT!$A$2:$I$159,1,0)</f>
        <v>DH51702446</v>
      </c>
      <c r="N74" s="1" t="str">
        <f>VLOOKUP(B74,DS_Gốc_PĐT!$A$2:$I$159,2,0)</f>
        <v>Trần Hoàng Anh</v>
      </c>
      <c r="O74" s="1">
        <v>2</v>
      </c>
      <c r="P74" s="1">
        <v>64</v>
      </c>
    </row>
    <row r="75" spans="1:16" ht="33" customHeight="1" x14ac:dyDescent="0.2">
      <c r="A75" s="7">
        <v>59</v>
      </c>
      <c r="B75" s="38" t="s">
        <v>152</v>
      </c>
      <c r="C75" s="15" t="s">
        <v>644</v>
      </c>
      <c r="D75" s="15" t="s">
        <v>492</v>
      </c>
      <c r="E75" s="15" t="s">
        <v>50</v>
      </c>
      <c r="F75" s="15" t="s">
        <v>151</v>
      </c>
      <c r="G75" s="15">
        <v>362323834</v>
      </c>
      <c r="H75" s="15" t="s">
        <v>6</v>
      </c>
      <c r="I75" s="34" t="s">
        <v>710</v>
      </c>
      <c r="J75" s="83" t="s">
        <v>1127</v>
      </c>
      <c r="K75" s="102" t="s">
        <v>1128</v>
      </c>
      <c r="L75" s="155"/>
      <c r="M75" s="164" t="str">
        <f>VLOOKUP(B75,DS_Gốc_PĐT!$A$2:$I$159,1,0)</f>
        <v>DH51703677</v>
      </c>
      <c r="N75" s="1" t="str">
        <f>VLOOKUP(B75,DS_Gốc_PĐT!$A$2:$I$159,2,0)</f>
        <v>Trần Minh</v>
      </c>
      <c r="O75" s="1">
        <v>3</v>
      </c>
      <c r="P75" s="1">
        <v>65</v>
      </c>
    </row>
    <row r="76" spans="1:16" ht="33" customHeight="1" x14ac:dyDescent="0.2">
      <c r="A76" s="7">
        <v>60</v>
      </c>
      <c r="B76" s="38" t="s">
        <v>154</v>
      </c>
      <c r="C76" s="15" t="s">
        <v>645</v>
      </c>
      <c r="D76" s="15" t="s">
        <v>646</v>
      </c>
      <c r="E76" s="15" t="s">
        <v>155</v>
      </c>
      <c r="F76" s="15" t="s">
        <v>156</v>
      </c>
      <c r="G76" s="15">
        <v>378830126</v>
      </c>
      <c r="H76" s="15" t="s">
        <v>6</v>
      </c>
      <c r="I76" s="34" t="s">
        <v>710</v>
      </c>
      <c r="J76" s="83" t="s">
        <v>1129</v>
      </c>
      <c r="K76" s="43" t="s">
        <v>1130</v>
      </c>
      <c r="L76" s="155"/>
      <c r="M76" s="164" t="str">
        <f>VLOOKUP(B76,DS_Gốc_PĐT!$A$2:$I$159,1,0)</f>
        <v>DH51500663</v>
      </c>
      <c r="N76" s="1" t="str">
        <f>VLOOKUP(B76,DS_Gốc_PĐT!$A$2:$I$159,2,0)</f>
        <v>Lê Việt</v>
      </c>
      <c r="O76" s="1">
        <v>4</v>
      </c>
      <c r="P76" s="1">
        <v>66</v>
      </c>
    </row>
    <row r="77" spans="1:16" ht="33" customHeight="1" x14ac:dyDescent="0.2">
      <c r="A77" s="7">
        <v>100</v>
      </c>
      <c r="B77" s="37" t="s">
        <v>371</v>
      </c>
      <c r="C77" s="10" t="s">
        <v>927</v>
      </c>
      <c r="D77" s="10" t="s">
        <v>490</v>
      </c>
      <c r="E77" s="10" t="s">
        <v>155</v>
      </c>
      <c r="F77" s="15"/>
      <c r="G77" s="15"/>
      <c r="H77" s="15"/>
      <c r="I77" s="34" t="s">
        <v>710</v>
      </c>
      <c r="J77" s="83" t="s">
        <v>1131</v>
      </c>
      <c r="K77" s="43" t="s">
        <v>1132</v>
      </c>
      <c r="L77" s="155"/>
      <c r="M77" s="164" t="str">
        <f>VLOOKUP(B77,DS_Gốc_PĐT!$A$2:$I$159,1,0)</f>
        <v>DH51501241</v>
      </c>
      <c r="N77" s="1" t="str">
        <f>VLOOKUP(B77,DS_Gốc_PĐT!$A$2:$I$159,2,0)</f>
        <v>Mai Gia</v>
      </c>
      <c r="O77" s="1">
        <v>5</v>
      </c>
      <c r="P77" s="1">
        <v>67</v>
      </c>
    </row>
    <row r="78" spans="1:16" ht="33" customHeight="1" x14ac:dyDescent="0.2">
      <c r="A78" s="7">
        <v>101</v>
      </c>
      <c r="B78" s="37" t="s">
        <v>373</v>
      </c>
      <c r="C78" s="10" t="s">
        <v>741</v>
      </c>
      <c r="D78" s="10" t="s">
        <v>541</v>
      </c>
      <c r="E78" s="10" t="s">
        <v>374</v>
      </c>
      <c r="F78" s="15"/>
      <c r="G78" s="15"/>
      <c r="H78" s="15"/>
      <c r="I78" s="34" t="s">
        <v>710</v>
      </c>
      <c r="J78" s="83" t="s">
        <v>1133</v>
      </c>
      <c r="K78" s="43" t="s">
        <v>1134</v>
      </c>
      <c r="L78" s="155"/>
      <c r="M78" s="164" t="str">
        <f>VLOOKUP(B78,DS_Gốc_PĐT!$A$2:$I$159,1,0)</f>
        <v>DH51500920</v>
      </c>
      <c r="N78" s="1" t="str">
        <f>VLOOKUP(B78,DS_Gốc_PĐT!$A$2:$I$159,2,0)</f>
        <v>Trương Hoàng</v>
      </c>
      <c r="O78" s="1">
        <v>6</v>
      </c>
      <c r="P78" s="1">
        <v>68</v>
      </c>
    </row>
    <row r="79" spans="1:16" ht="33" customHeight="1" x14ac:dyDescent="0.2">
      <c r="A79" s="7">
        <v>5</v>
      </c>
      <c r="B79" s="8" t="s">
        <v>310</v>
      </c>
      <c r="C79" s="9" t="s">
        <v>495</v>
      </c>
      <c r="D79" s="9" t="s">
        <v>496</v>
      </c>
      <c r="E79" s="9" t="s">
        <v>208</v>
      </c>
      <c r="F79" s="9" t="s">
        <v>263</v>
      </c>
      <c r="G79" s="11">
        <v>909886270</v>
      </c>
      <c r="H79" s="9" t="s">
        <v>6</v>
      </c>
      <c r="I79" s="34" t="s">
        <v>712</v>
      </c>
      <c r="J79" s="103" t="s">
        <v>1024</v>
      </c>
      <c r="K79" s="103" t="s">
        <v>1025</v>
      </c>
      <c r="L79" s="155"/>
      <c r="M79" s="164" t="str">
        <f>VLOOKUP(B79,DS_Gốc_PĐT!$A$2:$I$159,1,0)</f>
        <v>DH51601962</v>
      </c>
      <c r="N79" s="1" t="str">
        <f>VLOOKUP(B79,DS_Gốc_PĐT!$A$2:$I$159,2,0)</f>
        <v>Nguyễn Tuấn</v>
      </c>
      <c r="O79" s="19">
        <v>1</v>
      </c>
      <c r="P79" s="1">
        <v>69</v>
      </c>
    </row>
    <row r="80" spans="1:16" ht="33" customHeight="1" x14ac:dyDescent="0.2">
      <c r="A80" s="7">
        <v>5</v>
      </c>
      <c r="B80" s="8" t="s">
        <v>321</v>
      </c>
      <c r="C80" s="9" t="s">
        <v>497</v>
      </c>
      <c r="D80" s="9" t="s">
        <v>498</v>
      </c>
      <c r="E80" s="9" t="s">
        <v>208</v>
      </c>
      <c r="F80" s="9" t="s">
        <v>264</v>
      </c>
      <c r="G80" s="11">
        <v>938284170</v>
      </c>
      <c r="H80" s="9" t="s">
        <v>6</v>
      </c>
      <c r="I80" s="34" t="s">
        <v>712</v>
      </c>
      <c r="J80" s="103"/>
      <c r="K80" s="103"/>
      <c r="L80" s="155"/>
      <c r="M80" s="164" t="str">
        <f>VLOOKUP(B80,DS_Gốc_PĐT!$A$2:$I$159,1,0)</f>
        <v>DH51602259</v>
      </c>
      <c r="N80" s="1" t="str">
        <f>VLOOKUP(B80,DS_Gốc_PĐT!$A$2:$I$159,2,0)</f>
        <v>Lê Phước</v>
      </c>
      <c r="O80" s="19">
        <v>2</v>
      </c>
      <c r="P80" s="1">
        <v>70</v>
      </c>
    </row>
    <row r="81" spans="1:16" ht="33" customHeight="1" x14ac:dyDescent="0.2">
      <c r="A81" s="7">
        <v>61</v>
      </c>
      <c r="B81" s="38" t="s">
        <v>160</v>
      </c>
      <c r="C81" s="15" t="s">
        <v>647</v>
      </c>
      <c r="D81" s="15" t="s">
        <v>541</v>
      </c>
      <c r="E81" s="15" t="s">
        <v>144</v>
      </c>
      <c r="F81" s="15" t="s">
        <v>161</v>
      </c>
      <c r="G81" s="15">
        <v>977949890</v>
      </c>
      <c r="H81" s="15" t="s">
        <v>6</v>
      </c>
      <c r="I81" s="34" t="s">
        <v>712</v>
      </c>
      <c r="J81" s="104" t="s">
        <v>1026</v>
      </c>
      <c r="K81" s="104" t="s">
        <v>1027</v>
      </c>
      <c r="L81" s="155"/>
      <c r="M81" s="164" t="str">
        <f>VLOOKUP(B81,DS_Gốc_PĐT!$A$2:$I$159,1,0)</f>
        <v>DH51500440</v>
      </c>
      <c r="N81" s="1" t="str">
        <f>VLOOKUP(B81,DS_Gốc_PĐT!$A$2:$I$159,2,0)</f>
        <v>Tăng Trọng</v>
      </c>
      <c r="O81" s="19">
        <v>3</v>
      </c>
      <c r="P81" s="1">
        <v>71</v>
      </c>
    </row>
    <row r="82" spans="1:16" ht="33" customHeight="1" x14ac:dyDescent="0.2">
      <c r="A82" s="7">
        <v>62</v>
      </c>
      <c r="B82" s="38" t="s">
        <v>168</v>
      </c>
      <c r="C82" s="15" t="s">
        <v>568</v>
      </c>
      <c r="D82" s="15" t="s">
        <v>546</v>
      </c>
      <c r="E82" s="15" t="s">
        <v>73</v>
      </c>
      <c r="F82" s="15" t="s">
        <v>169</v>
      </c>
      <c r="G82" s="15">
        <v>912966897</v>
      </c>
      <c r="H82" s="15" t="s">
        <v>6</v>
      </c>
      <c r="I82" s="34" t="s">
        <v>712</v>
      </c>
      <c r="J82" s="104" t="s">
        <v>1028</v>
      </c>
      <c r="K82" s="105" t="s">
        <v>1029</v>
      </c>
      <c r="L82" s="155"/>
      <c r="M82" s="164" t="str">
        <f>VLOOKUP(B82,DS_Gốc_PĐT!$A$2:$I$159,1,0)</f>
        <v>DH51700767</v>
      </c>
      <c r="N82" s="1" t="str">
        <f>VLOOKUP(B82,DS_Gốc_PĐT!$A$2:$I$159,2,0)</f>
        <v>Nguyễn Kim</v>
      </c>
      <c r="O82" s="19">
        <v>4</v>
      </c>
      <c r="P82" s="1">
        <v>72</v>
      </c>
    </row>
    <row r="83" spans="1:16" ht="33" customHeight="1" x14ac:dyDescent="0.2">
      <c r="A83" s="7">
        <v>1</v>
      </c>
      <c r="B83" s="8" t="s">
        <v>308</v>
      </c>
      <c r="C83" s="9" t="s">
        <v>479</v>
      </c>
      <c r="D83" s="9" t="s">
        <v>480</v>
      </c>
      <c r="E83" s="9" t="s">
        <v>38</v>
      </c>
      <c r="F83" s="9" t="s">
        <v>198</v>
      </c>
      <c r="G83" s="11">
        <v>924987591</v>
      </c>
      <c r="H83" s="9" t="s">
        <v>6</v>
      </c>
      <c r="I83" s="34" t="s">
        <v>702</v>
      </c>
      <c r="J83" s="91" t="s">
        <v>1070</v>
      </c>
      <c r="K83" s="90"/>
      <c r="L83" s="155"/>
      <c r="M83" s="164" t="str">
        <f>VLOOKUP(B83,DS_Gốc_PĐT!$A$2:$I$159,1,0)</f>
        <v>DH51500086</v>
      </c>
      <c r="N83" s="1" t="str">
        <f>VLOOKUP(B83,DS_Gốc_PĐT!$A$2:$I$159,2,0)</f>
        <v>Trần Thị Mỹ</v>
      </c>
      <c r="O83" s="1">
        <v>1</v>
      </c>
      <c r="P83" s="1">
        <v>73</v>
      </c>
    </row>
    <row r="84" spans="1:16" ht="33" customHeight="1" x14ac:dyDescent="0.2">
      <c r="A84" s="7">
        <v>1</v>
      </c>
      <c r="B84" s="8" t="s">
        <v>199</v>
      </c>
      <c r="C84" s="9" t="s">
        <v>481</v>
      </c>
      <c r="D84" s="9" t="s">
        <v>482</v>
      </c>
      <c r="E84" s="9" t="s">
        <v>38</v>
      </c>
      <c r="F84" s="9" t="s">
        <v>200</v>
      </c>
      <c r="G84" s="11">
        <v>706590780</v>
      </c>
      <c r="H84" s="9" t="s">
        <v>6</v>
      </c>
      <c r="I84" s="34" t="s">
        <v>702</v>
      </c>
      <c r="J84" s="106"/>
      <c r="K84" s="90"/>
      <c r="L84" s="155"/>
      <c r="M84" s="164" t="str">
        <f>VLOOKUP(B84,DS_Gốc_PĐT!$A$2:$I$159,1,0)</f>
        <v>DH51500101</v>
      </c>
      <c r="N84" s="1" t="str">
        <f>VLOOKUP(B84,DS_Gốc_PĐT!$A$2:$I$159,2,0)</f>
        <v>Hầu Ngọc Thu</v>
      </c>
      <c r="O84" s="1">
        <v>2</v>
      </c>
      <c r="P84" s="1">
        <v>74</v>
      </c>
    </row>
    <row r="85" spans="1:16" ht="33" customHeight="1" x14ac:dyDescent="0.2">
      <c r="A85" s="7">
        <v>19</v>
      </c>
      <c r="B85" s="8" t="s">
        <v>24</v>
      </c>
      <c r="C85" s="9" t="s">
        <v>547</v>
      </c>
      <c r="D85" s="9" t="s">
        <v>548</v>
      </c>
      <c r="E85" s="9" t="s">
        <v>21</v>
      </c>
      <c r="F85" s="9" t="s">
        <v>25</v>
      </c>
      <c r="G85" s="11">
        <v>764721745</v>
      </c>
      <c r="H85" s="9" t="s">
        <v>6</v>
      </c>
      <c r="I85" s="34" t="s">
        <v>702</v>
      </c>
      <c r="J85" s="89" t="s">
        <v>1071</v>
      </c>
      <c r="K85" s="90"/>
      <c r="L85" s="155"/>
      <c r="M85" s="164" t="str">
        <f>VLOOKUP(B85,DS_Gốc_PĐT!$A$2:$I$159,1,0)</f>
        <v>DH51700075</v>
      </c>
      <c r="N85" s="1" t="str">
        <f>VLOOKUP(B85,DS_Gốc_PĐT!$A$2:$I$159,2,0)</f>
        <v>Đặng Hiển</v>
      </c>
      <c r="O85" s="1">
        <v>3</v>
      </c>
      <c r="P85" s="1">
        <v>75</v>
      </c>
    </row>
    <row r="86" spans="1:16" ht="33" customHeight="1" x14ac:dyDescent="0.2">
      <c r="A86" s="7">
        <v>19</v>
      </c>
      <c r="B86" s="8" t="s">
        <v>26</v>
      </c>
      <c r="C86" s="9" t="s">
        <v>549</v>
      </c>
      <c r="D86" s="9" t="s">
        <v>511</v>
      </c>
      <c r="E86" s="9" t="s">
        <v>21</v>
      </c>
      <c r="F86" s="9" t="s">
        <v>27</v>
      </c>
      <c r="G86" s="11">
        <v>943144514</v>
      </c>
      <c r="H86" s="9" t="s">
        <v>6</v>
      </c>
      <c r="I86" s="34" t="s">
        <v>702</v>
      </c>
      <c r="J86" s="106"/>
      <c r="K86" s="90"/>
      <c r="L86" s="155"/>
      <c r="M86" s="164" t="str">
        <f>VLOOKUP(B86,DS_Gốc_PĐT!$A$2:$I$159,1,0)</f>
        <v>DH51700916</v>
      </c>
      <c r="N86" s="1" t="str">
        <f>VLOOKUP(B86,DS_Gốc_PĐT!$A$2:$I$159,2,0)</f>
        <v>Huỳnh Hữu</v>
      </c>
      <c r="O86" s="1">
        <v>4</v>
      </c>
      <c r="P86" s="1">
        <v>76</v>
      </c>
    </row>
    <row r="87" spans="1:16" ht="33" customHeight="1" x14ac:dyDescent="0.2">
      <c r="A87" s="7">
        <v>21</v>
      </c>
      <c r="B87" s="8" t="s">
        <v>28</v>
      </c>
      <c r="C87" s="9" t="s">
        <v>553</v>
      </c>
      <c r="D87" s="9" t="s">
        <v>554</v>
      </c>
      <c r="E87" s="9" t="s">
        <v>73</v>
      </c>
      <c r="F87" s="9" t="s">
        <v>29</v>
      </c>
      <c r="G87" s="11">
        <v>971500204</v>
      </c>
      <c r="H87" s="9" t="s">
        <v>14</v>
      </c>
      <c r="I87" s="34" t="s">
        <v>702</v>
      </c>
      <c r="J87" s="89" t="s">
        <v>1072</v>
      </c>
      <c r="K87" s="90"/>
      <c r="L87" s="155"/>
      <c r="M87" s="164" t="str">
        <f>VLOOKUP(B87,DS_Gốc_PĐT!$A$2:$I$159,1,0)</f>
        <v>DH51700788</v>
      </c>
      <c r="N87" s="1" t="str">
        <f>VLOOKUP(B87,DS_Gốc_PĐT!$A$2:$I$159,2,0)</f>
        <v>Lê Xuân</v>
      </c>
      <c r="O87" s="1">
        <v>5</v>
      </c>
      <c r="P87" s="1">
        <v>77</v>
      </c>
    </row>
    <row r="88" spans="1:16" ht="33" customHeight="1" x14ac:dyDescent="0.2">
      <c r="A88" s="7">
        <v>21</v>
      </c>
      <c r="B88" s="8" t="s">
        <v>30</v>
      </c>
      <c r="C88" s="9" t="s">
        <v>555</v>
      </c>
      <c r="D88" s="9" t="s">
        <v>556</v>
      </c>
      <c r="E88" s="9" t="s">
        <v>12</v>
      </c>
      <c r="F88" s="9" t="s">
        <v>31</v>
      </c>
      <c r="G88" s="11">
        <v>913184232</v>
      </c>
      <c r="H88" s="9" t="s">
        <v>14</v>
      </c>
      <c r="I88" s="34" t="s">
        <v>702</v>
      </c>
      <c r="J88" s="106"/>
      <c r="K88" s="90"/>
      <c r="L88" s="155"/>
      <c r="M88" s="164" t="str">
        <f>VLOOKUP(B88,DS_Gốc_PĐT!$A$2:$I$159,1,0)</f>
        <v>DH51701044</v>
      </c>
      <c r="N88" s="1" t="str">
        <f>VLOOKUP(B88,DS_Gốc_PĐT!$A$2:$I$159,2,0)</f>
        <v>Trần Ngọc</v>
      </c>
      <c r="O88" s="1">
        <v>6</v>
      </c>
      <c r="P88" s="1">
        <v>78</v>
      </c>
    </row>
    <row r="89" spans="1:16" ht="33" customHeight="1" x14ac:dyDescent="0.2">
      <c r="A89" s="7">
        <v>7</v>
      </c>
      <c r="B89" s="8" t="s">
        <v>148</v>
      </c>
      <c r="C89" s="9" t="s">
        <v>503</v>
      </c>
      <c r="D89" s="9" t="s">
        <v>504</v>
      </c>
      <c r="E89" s="9" t="s">
        <v>138</v>
      </c>
      <c r="F89" s="9" t="s">
        <v>147</v>
      </c>
      <c r="G89" s="9">
        <v>963797531</v>
      </c>
      <c r="H89" s="9" t="s">
        <v>6</v>
      </c>
      <c r="I89" s="34" t="s">
        <v>720</v>
      </c>
      <c r="J89" s="90" t="s">
        <v>1119</v>
      </c>
      <c r="K89" s="90"/>
      <c r="L89" s="155"/>
      <c r="M89" s="164" t="str">
        <f>VLOOKUP(B89,DS_Gốc_PĐT!$A$2:$I$159,1,0)</f>
        <v>DH51700024</v>
      </c>
      <c r="N89" s="1" t="str">
        <f>VLOOKUP(B89,DS_Gốc_PĐT!$A$2:$I$159,2,0)</f>
        <v>Thiều Chí</v>
      </c>
      <c r="O89" s="19">
        <v>1</v>
      </c>
      <c r="P89" s="1">
        <v>79</v>
      </c>
    </row>
    <row r="90" spans="1:16" ht="33" customHeight="1" x14ac:dyDescent="0.2">
      <c r="A90" s="12">
        <v>7</v>
      </c>
      <c r="B90" s="14" t="s">
        <v>149</v>
      </c>
      <c r="C90" s="13" t="s">
        <v>505</v>
      </c>
      <c r="D90" s="13" t="s">
        <v>506</v>
      </c>
      <c r="E90" s="13" t="s">
        <v>138</v>
      </c>
      <c r="F90" s="117" t="s">
        <v>150</v>
      </c>
      <c r="G90" s="118">
        <v>375515112</v>
      </c>
      <c r="H90" s="117" t="s">
        <v>6</v>
      </c>
      <c r="I90" s="33" t="s">
        <v>720</v>
      </c>
      <c r="J90" s="133" t="s">
        <v>1119</v>
      </c>
      <c r="K90" s="133"/>
      <c r="L90" s="159" t="s">
        <v>781</v>
      </c>
      <c r="M90" s="165" t="e">
        <f>VLOOKUP(B90,DS_Gốc_PĐT!$A$2:$I$159,1,0)</f>
        <v>#N/A</v>
      </c>
      <c r="N90" s="1" t="e">
        <f>VLOOKUP(B90,DS_Gốc_PĐT!$A$2:$I$159,2,0)</f>
        <v>#N/A</v>
      </c>
      <c r="O90" s="19">
        <v>2</v>
      </c>
      <c r="P90" s="1">
        <v>80</v>
      </c>
    </row>
    <row r="91" spans="1:16" ht="33" customHeight="1" x14ac:dyDescent="0.2">
      <c r="A91" s="7">
        <v>36</v>
      </c>
      <c r="B91" s="8" t="s">
        <v>241</v>
      </c>
      <c r="C91" s="9" t="s">
        <v>602</v>
      </c>
      <c r="D91" s="9" t="s">
        <v>603</v>
      </c>
      <c r="E91" s="9" t="s">
        <v>91</v>
      </c>
      <c r="F91" s="9" t="s">
        <v>242</v>
      </c>
      <c r="G91" s="9">
        <v>359787488</v>
      </c>
      <c r="H91" s="9" t="s">
        <v>6</v>
      </c>
      <c r="I91" s="34" t="s">
        <v>720</v>
      </c>
      <c r="J91" s="90" t="s">
        <v>1120</v>
      </c>
      <c r="K91" s="90"/>
      <c r="L91" s="155"/>
      <c r="M91" s="164" t="str">
        <f>VLOOKUP(B91,DS_Gốc_PĐT!$A$2:$I$159,1,0)</f>
        <v>DH51703938</v>
      </c>
      <c r="N91" s="1" t="str">
        <f>VLOOKUP(B91,DS_Gốc_PĐT!$A$2:$I$159,2,0)</f>
        <v>Nguyễn Hồng</v>
      </c>
      <c r="O91" s="19">
        <v>3</v>
      </c>
      <c r="P91" s="1">
        <v>81</v>
      </c>
    </row>
    <row r="92" spans="1:16" ht="33" customHeight="1" x14ac:dyDescent="0.2">
      <c r="A92" s="7">
        <v>36</v>
      </c>
      <c r="B92" s="8" t="s">
        <v>239</v>
      </c>
      <c r="C92" s="9" t="s">
        <v>604</v>
      </c>
      <c r="D92" s="9" t="s">
        <v>598</v>
      </c>
      <c r="E92" s="9" t="s">
        <v>91</v>
      </c>
      <c r="F92" s="9" t="s">
        <v>240</v>
      </c>
      <c r="G92" s="11">
        <v>563076268</v>
      </c>
      <c r="H92" s="9" t="s">
        <v>6</v>
      </c>
      <c r="I92" s="34" t="s">
        <v>720</v>
      </c>
      <c r="J92" s="90" t="s">
        <v>1120</v>
      </c>
      <c r="K92" s="90"/>
      <c r="L92" s="155"/>
      <c r="M92" s="164" t="str">
        <f>VLOOKUP(B92,DS_Gốc_PĐT!$A$2:$I$159,1,0)</f>
        <v>DH51704388</v>
      </c>
      <c r="N92" s="1" t="str">
        <f>VLOOKUP(B92,DS_Gốc_PĐT!$A$2:$I$159,2,0)</f>
        <v>Bùi Đức</v>
      </c>
      <c r="O92" s="19">
        <v>4</v>
      </c>
      <c r="P92" s="1">
        <v>82</v>
      </c>
    </row>
    <row r="93" spans="1:16" ht="33" customHeight="1" x14ac:dyDescent="0.2">
      <c r="A93" s="7">
        <v>103</v>
      </c>
      <c r="B93" s="37" t="s">
        <v>387</v>
      </c>
      <c r="C93" s="10" t="s">
        <v>751</v>
      </c>
      <c r="D93" s="10" t="s">
        <v>930</v>
      </c>
      <c r="E93" s="10" t="s">
        <v>208</v>
      </c>
      <c r="F93" s="15"/>
      <c r="G93" s="15"/>
      <c r="H93" s="15"/>
      <c r="I93" s="34" t="s">
        <v>720</v>
      </c>
      <c r="J93" s="83" t="s">
        <v>1121</v>
      </c>
      <c r="K93" s="83"/>
      <c r="L93" s="155"/>
      <c r="M93" s="164" t="str">
        <f>VLOOKUP(B93,DS_Gốc_PĐT!$A$2:$I$159,1,0)</f>
        <v>DH51602913</v>
      </c>
      <c r="N93" s="1" t="str">
        <f>VLOOKUP(B93,DS_Gốc_PĐT!$A$2:$I$159,2,0)</f>
        <v>Võ Minh</v>
      </c>
      <c r="O93" s="19">
        <v>5</v>
      </c>
      <c r="P93" s="1">
        <v>83</v>
      </c>
    </row>
    <row r="94" spans="1:16" ht="33" customHeight="1" thickBot="1" x14ac:dyDescent="0.25">
      <c r="A94" s="7">
        <v>104</v>
      </c>
      <c r="B94" s="37" t="s">
        <v>399</v>
      </c>
      <c r="C94" s="10" t="s">
        <v>759</v>
      </c>
      <c r="D94" s="10" t="s">
        <v>760</v>
      </c>
      <c r="E94" s="10" t="s">
        <v>73</v>
      </c>
      <c r="F94" s="15"/>
      <c r="G94" s="15"/>
      <c r="H94" s="15"/>
      <c r="I94" s="34" t="s">
        <v>720</v>
      </c>
      <c r="J94" s="83" t="s">
        <v>1121</v>
      </c>
      <c r="K94" s="83"/>
      <c r="L94" s="155"/>
      <c r="M94" s="164" t="str">
        <f>VLOOKUP(B94,DS_Gốc_PĐT!$A$2:$I$159,1,0)</f>
        <v>DH51700184</v>
      </c>
      <c r="N94" s="1" t="str">
        <f>VLOOKUP(B94,DS_Gốc_PĐT!$A$2:$I$159,2,0)</f>
        <v>Trương Vủ</v>
      </c>
      <c r="O94" s="19">
        <v>6</v>
      </c>
      <c r="P94" s="1">
        <v>84</v>
      </c>
    </row>
    <row r="95" spans="1:16" ht="33" customHeight="1" x14ac:dyDescent="0.2">
      <c r="A95" s="7">
        <v>9</v>
      </c>
      <c r="B95" s="8" t="s">
        <v>35</v>
      </c>
      <c r="C95" s="9" t="s">
        <v>510</v>
      </c>
      <c r="D95" s="9" t="s">
        <v>511</v>
      </c>
      <c r="E95" s="9" t="s">
        <v>73</v>
      </c>
      <c r="F95" s="9" t="s">
        <v>194</v>
      </c>
      <c r="G95" s="11">
        <v>839609530</v>
      </c>
      <c r="H95" s="9" t="s">
        <v>6</v>
      </c>
      <c r="I95" s="34" t="s">
        <v>709</v>
      </c>
      <c r="J95" s="91" t="s">
        <v>1006</v>
      </c>
      <c r="K95" s="79" t="s">
        <v>1007</v>
      </c>
      <c r="L95" s="155"/>
      <c r="M95" s="164" t="str">
        <f>VLOOKUP(B95,DS_Gốc_PĐT!$A$2:$I$159,1,0)</f>
        <v>DH51700230</v>
      </c>
      <c r="N95" s="1" t="str">
        <f>VLOOKUP(B95,DS_Gốc_PĐT!$A$2:$I$159,2,0)</f>
        <v>Đỗ Nhựt Vĩ</v>
      </c>
      <c r="O95" s="1">
        <v>1</v>
      </c>
      <c r="P95" s="1">
        <v>85</v>
      </c>
    </row>
    <row r="96" spans="1:16" ht="33" customHeight="1" x14ac:dyDescent="0.2">
      <c r="A96" s="7">
        <v>9</v>
      </c>
      <c r="B96" s="8" t="s">
        <v>33</v>
      </c>
      <c r="C96" s="9" t="s">
        <v>512</v>
      </c>
      <c r="D96" s="9" t="s">
        <v>513</v>
      </c>
      <c r="E96" s="9" t="s">
        <v>73</v>
      </c>
      <c r="F96" s="9" t="s">
        <v>32</v>
      </c>
      <c r="G96" s="11">
        <v>928831314</v>
      </c>
      <c r="H96" s="9" t="s">
        <v>6</v>
      </c>
      <c r="I96" s="34" t="s">
        <v>709</v>
      </c>
      <c r="J96" s="81"/>
      <c r="K96" s="81"/>
      <c r="L96" s="155"/>
      <c r="M96" s="164" t="str">
        <f>VLOOKUP(B96,DS_Gốc_PĐT!$A$2:$I$159,1,0)</f>
        <v>DH51700894</v>
      </c>
      <c r="N96" s="1" t="str">
        <f>VLOOKUP(B96,DS_Gốc_PĐT!$A$2:$I$159,2,0)</f>
        <v>Phan Thành</v>
      </c>
      <c r="O96" s="1">
        <v>2</v>
      </c>
      <c r="P96" s="1">
        <v>86</v>
      </c>
    </row>
    <row r="97" spans="1:16" ht="33" customHeight="1" x14ac:dyDescent="0.2">
      <c r="A97" s="7">
        <v>17</v>
      </c>
      <c r="B97" s="8" t="s">
        <v>135</v>
      </c>
      <c r="C97" s="9" t="s">
        <v>540</v>
      </c>
      <c r="D97" s="9" t="s">
        <v>541</v>
      </c>
      <c r="E97" s="9" t="s">
        <v>73</v>
      </c>
      <c r="F97" s="9" t="s">
        <v>134</v>
      </c>
      <c r="G97" s="11">
        <v>392522094</v>
      </c>
      <c r="H97" s="9" t="s">
        <v>6</v>
      </c>
      <c r="I97" s="34" t="s">
        <v>709</v>
      </c>
      <c r="J97" s="89" t="s">
        <v>1008</v>
      </c>
      <c r="K97" s="89" t="s">
        <v>1009</v>
      </c>
      <c r="L97" s="155"/>
      <c r="M97" s="164" t="str">
        <f>VLOOKUP(B97,DS_Gốc_PĐT!$A$2:$I$159,1,0)</f>
        <v>DH51700660</v>
      </c>
      <c r="N97" s="1" t="str">
        <f>VLOOKUP(B97,DS_Gốc_PĐT!$A$2:$I$159,2,0)</f>
        <v>Nguyễn Chí</v>
      </c>
      <c r="O97" s="1">
        <v>3</v>
      </c>
      <c r="P97" s="1">
        <v>87</v>
      </c>
    </row>
    <row r="98" spans="1:16" ht="33" customHeight="1" x14ac:dyDescent="0.2">
      <c r="A98" s="7">
        <v>17</v>
      </c>
      <c r="B98" s="8" t="s">
        <v>136</v>
      </c>
      <c r="C98" s="9" t="s">
        <v>542</v>
      </c>
      <c r="D98" s="9" t="s">
        <v>513</v>
      </c>
      <c r="E98" s="9" t="s">
        <v>73</v>
      </c>
      <c r="F98" s="9" t="s">
        <v>137</v>
      </c>
      <c r="G98" s="11">
        <v>704507066</v>
      </c>
      <c r="H98" s="9" t="s">
        <v>6</v>
      </c>
      <c r="I98" s="34" t="s">
        <v>709</v>
      </c>
      <c r="J98" s="81"/>
      <c r="K98" s="81"/>
      <c r="L98" s="155"/>
      <c r="M98" s="164" t="str">
        <f>VLOOKUP(B98,DS_Gốc_PĐT!$A$2:$I$159,1,0)</f>
        <v>DH51700752</v>
      </c>
      <c r="N98" s="1" t="str">
        <f>VLOOKUP(B98,DS_Gốc_PĐT!$A$2:$I$159,2,0)</f>
        <v>Lê Trung</v>
      </c>
      <c r="O98" s="1">
        <v>4</v>
      </c>
      <c r="P98" s="1">
        <v>88</v>
      </c>
    </row>
    <row r="99" spans="1:16" ht="33" customHeight="1" x14ac:dyDescent="0.2">
      <c r="A99" s="7">
        <v>27</v>
      </c>
      <c r="B99" s="8" t="s">
        <v>292</v>
      </c>
      <c r="C99" s="9" t="s">
        <v>572</v>
      </c>
      <c r="D99" s="9" t="s">
        <v>573</v>
      </c>
      <c r="E99" s="9" t="s">
        <v>73</v>
      </c>
      <c r="F99" s="9" t="s">
        <v>293</v>
      </c>
      <c r="G99" s="11">
        <v>706650992</v>
      </c>
      <c r="H99" s="9" t="s">
        <v>6</v>
      </c>
      <c r="I99" s="34" t="s">
        <v>709</v>
      </c>
      <c r="J99" s="89" t="s">
        <v>1010</v>
      </c>
      <c r="K99" s="89" t="s">
        <v>1011</v>
      </c>
      <c r="L99" s="155"/>
      <c r="M99" s="164" t="str">
        <f>VLOOKUP(B99,DS_Gốc_PĐT!$A$2:$I$159,1,0)</f>
        <v>DH51700168</v>
      </c>
      <c r="N99" s="1" t="str">
        <f>VLOOKUP(B99,DS_Gốc_PĐT!$A$2:$I$159,2,0)</f>
        <v>Nguyễn Phạm Nhựt</v>
      </c>
      <c r="O99" s="1">
        <v>5</v>
      </c>
      <c r="P99" s="1">
        <v>89</v>
      </c>
    </row>
    <row r="100" spans="1:16" ht="33" customHeight="1" x14ac:dyDescent="0.2">
      <c r="A100" s="7">
        <v>27</v>
      </c>
      <c r="B100" s="8" t="s">
        <v>294</v>
      </c>
      <c r="C100" s="9" t="s">
        <v>574</v>
      </c>
      <c r="D100" s="9" t="s">
        <v>575</v>
      </c>
      <c r="E100" s="9" t="s">
        <v>73</v>
      </c>
      <c r="F100" s="9" t="s">
        <v>295</v>
      </c>
      <c r="G100" s="11">
        <v>372183109</v>
      </c>
      <c r="H100" s="9" t="s">
        <v>6</v>
      </c>
      <c r="I100" s="34" t="s">
        <v>709</v>
      </c>
      <c r="J100" s="81"/>
      <c r="K100" s="81"/>
      <c r="L100" s="155"/>
      <c r="M100" s="164" t="str">
        <f>VLOOKUP(B100,DS_Gốc_PĐT!$A$2:$I$159,1,0)</f>
        <v>DH51702593</v>
      </c>
      <c r="N100" s="1" t="str">
        <f>VLOOKUP(B100,DS_Gốc_PĐT!$A$2:$I$159,2,0)</f>
        <v>Nguyễn Văn</v>
      </c>
      <c r="O100" s="1">
        <v>6</v>
      </c>
      <c r="P100" s="1">
        <v>90</v>
      </c>
    </row>
    <row r="101" spans="1:16" ht="33" customHeight="1" x14ac:dyDescent="0.2">
      <c r="A101" s="12">
        <v>72</v>
      </c>
      <c r="B101" s="14" t="s">
        <v>309</v>
      </c>
      <c r="C101" s="13" t="s">
        <v>662</v>
      </c>
      <c r="D101" s="13" t="s">
        <v>663</v>
      </c>
      <c r="E101" s="13" t="s">
        <v>333</v>
      </c>
      <c r="F101" s="13" t="s">
        <v>213</v>
      </c>
      <c r="G101" s="13">
        <v>774954007</v>
      </c>
      <c r="H101" s="13" t="s">
        <v>6</v>
      </c>
      <c r="I101" s="33" t="s">
        <v>709</v>
      </c>
      <c r="J101" s="134" t="s">
        <v>1012</v>
      </c>
      <c r="K101" s="134" t="s">
        <v>1013</v>
      </c>
      <c r="L101" s="159" t="s">
        <v>781</v>
      </c>
      <c r="M101" s="165" t="e">
        <f>VLOOKUP(B101,DS_Gốc_PĐT!$A$2:$I$159,1,0)</f>
        <v>#N/A</v>
      </c>
      <c r="N101" s="1" t="e">
        <f>VLOOKUP(B101,DS_Gốc_PĐT!$A$2:$I$159,2,0)</f>
        <v>#N/A</v>
      </c>
      <c r="O101" s="1">
        <v>7</v>
      </c>
      <c r="P101" s="1">
        <v>91</v>
      </c>
    </row>
    <row r="102" spans="1:16" ht="33" customHeight="1" x14ac:dyDescent="0.2">
      <c r="A102" s="7">
        <v>79</v>
      </c>
      <c r="B102" s="8" t="s">
        <v>237</v>
      </c>
      <c r="C102" s="9" t="s">
        <v>673</v>
      </c>
      <c r="D102" s="9" t="s">
        <v>625</v>
      </c>
      <c r="E102" s="9" t="s">
        <v>54</v>
      </c>
      <c r="F102" s="9" t="s">
        <v>236</v>
      </c>
      <c r="G102" s="11">
        <v>368823899</v>
      </c>
      <c r="H102" s="15" t="s">
        <v>6</v>
      </c>
      <c r="I102" s="34" t="s">
        <v>709</v>
      </c>
      <c r="J102" s="93" t="s">
        <v>1014</v>
      </c>
      <c r="K102" s="93" t="s">
        <v>1015</v>
      </c>
      <c r="L102" s="155"/>
      <c r="M102" s="164" t="str">
        <f>VLOOKUP(B102,DS_Gốc_PĐT!$A$2:$I$159,1,0)</f>
        <v>DH51704897</v>
      </c>
      <c r="N102" s="1" t="str">
        <f>VLOOKUP(B102,DS_Gốc_PĐT!$A$2:$I$159,2,0)</f>
        <v>Nguyễn Hữu Tấn</v>
      </c>
      <c r="O102" s="1">
        <v>8</v>
      </c>
      <c r="P102" s="1">
        <v>92</v>
      </c>
    </row>
    <row r="103" spans="1:16" ht="33" customHeight="1" x14ac:dyDescent="0.2">
      <c r="A103" s="7">
        <v>37</v>
      </c>
      <c r="B103" s="8" t="s">
        <v>187</v>
      </c>
      <c r="C103" s="9" t="s">
        <v>605</v>
      </c>
      <c r="D103" s="9" t="s">
        <v>513</v>
      </c>
      <c r="E103" s="9" t="s">
        <v>50</v>
      </c>
      <c r="F103" s="9" t="s">
        <v>186</v>
      </c>
      <c r="G103" s="11">
        <v>849119919</v>
      </c>
      <c r="H103" s="9" t="s">
        <v>6</v>
      </c>
      <c r="I103" s="34" t="s">
        <v>717</v>
      </c>
      <c r="J103" s="89" t="s">
        <v>1095</v>
      </c>
      <c r="K103" s="89" t="s">
        <v>1096</v>
      </c>
      <c r="L103" s="155"/>
      <c r="M103" s="164" t="str">
        <f>VLOOKUP(B103,DS_Gốc_PĐT!$A$2:$I$159,1,0)</f>
        <v>DH51703849</v>
      </c>
      <c r="N103" s="1" t="str">
        <f>VLOOKUP(B103,DS_Gốc_PĐT!$A$2:$I$159,2,0)</f>
        <v>Quách Trọng</v>
      </c>
      <c r="O103" s="19">
        <v>1</v>
      </c>
      <c r="P103" s="1">
        <v>93</v>
      </c>
    </row>
    <row r="104" spans="1:16" ht="33" customHeight="1" x14ac:dyDescent="0.2">
      <c r="A104" s="7">
        <v>37</v>
      </c>
      <c r="B104" s="8" t="s">
        <v>188</v>
      </c>
      <c r="C104" s="9" t="s">
        <v>606</v>
      </c>
      <c r="D104" s="9" t="s">
        <v>565</v>
      </c>
      <c r="E104" s="9" t="s">
        <v>50</v>
      </c>
      <c r="F104" s="9" t="s">
        <v>189</v>
      </c>
      <c r="G104" s="11">
        <v>333833407</v>
      </c>
      <c r="H104" s="9" t="s">
        <v>6</v>
      </c>
      <c r="I104" s="34" t="s">
        <v>717</v>
      </c>
      <c r="J104" s="81"/>
      <c r="K104" s="81"/>
      <c r="L104" s="155"/>
      <c r="M104" s="164" t="str">
        <f>VLOOKUP(B104,DS_Gốc_PĐT!$A$2:$I$159,1,0)</f>
        <v>DH51704095</v>
      </c>
      <c r="N104" s="1" t="str">
        <f>VLOOKUP(B104,DS_Gốc_PĐT!$A$2:$I$159,2,0)</f>
        <v>Đoàn Văn Duy</v>
      </c>
      <c r="O104" s="19">
        <v>2</v>
      </c>
      <c r="P104" s="1">
        <v>94</v>
      </c>
    </row>
    <row r="105" spans="1:16" ht="33" customHeight="1" x14ac:dyDescent="0.2">
      <c r="A105" s="7">
        <v>43</v>
      </c>
      <c r="B105" s="8" t="s">
        <v>37</v>
      </c>
      <c r="C105" s="9" t="s">
        <v>621</v>
      </c>
      <c r="D105" s="9" t="s">
        <v>622</v>
      </c>
      <c r="E105" s="9" t="s">
        <v>38</v>
      </c>
      <c r="F105" s="9" t="s">
        <v>39</v>
      </c>
      <c r="G105" s="11">
        <v>909698517</v>
      </c>
      <c r="H105" s="15" t="s">
        <v>14</v>
      </c>
      <c r="I105" s="34" t="s">
        <v>717</v>
      </c>
      <c r="J105" s="83" t="s">
        <v>1097</v>
      </c>
      <c r="K105" s="83" t="s">
        <v>1098</v>
      </c>
      <c r="L105" s="155"/>
      <c r="M105" s="164" t="str">
        <f>VLOOKUP(B105,DS_Gốc_PĐT!$A$2:$I$159,1,0)</f>
        <v>DH51500077</v>
      </c>
      <c r="N105" s="1" t="str">
        <f>VLOOKUP(B105,DS_Gốc_PĐT!$A$2:$I$159,2,0)</f>
        <v>Trần Gia</v>
      </c>
      <c r="O105" s="19">
        <v>3</v>
      </c>
      <c r="P105" s="1">
        <v>95</v>
      </c>
    </row>
    <row r="106" spans="1:16" ht="33" customHeight="1" x14ac:dyDescent="0.2">
      <c r="A106" s="7">
        <v>47</v>
      </c>
      <c r="B106" s="8" t="s">
        <v>76</v>
      </c>
      <c r="C106" s="9" t="s">
        <v>628</v>
      </c>
      <c r="D106" s="9" t="s">
        <v>629</v>
      </c>
      <c r="E106" s="9" t="s">
        <v>9</v>
      </c>
      <c r="F106" s="9" t="s">
        <v>77</v>
      </c>
      <c r="G106" s="11">
        <v>825283678</v>
      </c>
      <c r="H106" s="15" t="s">
        <v>6</v>
      </c>
      <c r="I106" s="34" t="s">
        <v>717</v>
      </c>
      <c r="J106" s="83" t="s">
        <v>1095</v>
      </c>
      <c r="K106" s="83" t="s">
        <v>1096</v>
      </c>
      <c r="L106" s="155"/>
      <c r="M106" s="164" t="str">
        <f>VLOOKUP(B106,DS_Gốc_PĐT!$A$2:$I$159,1,0)</f>
        <v>DH51703065</v>
      </c>
      <c r="N106" s="1" t="str">
        <f>VLOOKUP(B106,DS_Gốc_PĐT!$A$2:$I$159,2,0)</f>
        <v>Trần Thái</v>
      </c>
      <c r="O106" s="19">
        <v>4</v>
      </c>
      <c r="P106" s="1">
        <v>96</v>
      </c>
    </row>
    <row r="107" spans="1:16" ht="33" customHeight="1" x14ac:dyDescent="0.2">
      <c r="A107" s="7">
        <v>3</v>
      </c>
      <c r="B107" s="8" t="s">
        <v>202</v>
      </c>
      <c r="C107" s="9" t="s">
        <v>487</v>
      </c>
      <c r="D107" s="9" t="s">
        <v>488</v>
      </c>
      <c r="E107" s="9" t="s">
        <v>298</v>
      </c>
      <c r="F107" s="9" t="s">
        <v>201</v>
      </c>
      <c r="G107" s="11">
        <v>332105924</v>
      </c>
      <c r="H107" s="9" t="s">
        <v>6</v>
      </c>
      <c r="I107" s="34" t="s">
        <v>708</v>
      </c>
      <c r="J107" s="89" t="s">
        <v>1040</v>
      </c>
      <c r="K107" s="89" t="s">
        <v>1041</v>
      </c>
      <c r="L107" s="155"/>
      <c r="M107" s="164" t="str">
        <f>VLOOKUP(B107,DS_Gốc_PĐT!$A$2:$I$159,1,0)</f>
        <v>DH51600066</v>
      </c>
      <c r="N107" s="1" t="str">
        <f>VLOOKUP(B107,DS_Gốc_PĐT!$A$2:$I$159,2,0)</f>
        <v>Trương Ngọc</v>
      </c>
      <c r="O107" s="1">
        <v>1</v>
      </c>
      <c r="P107" s="1">
        <v>97</v>
      </c>
    </row>
    <row r="108" spans="1:16" ht="33" customHeight="1" x14ac:dyDescent="0.2">
      <c r="A108" s="7">
        <v>3</v>
      </c>
      <c r="B108" s="8" t="s">
        <v>203</v>
      </c>
      <c r="C108" s="9" t="s">
        <v>489</v>
      </c>
      <c r="D108" s="9" t="s">
        <v>490</v>
      </c>
      <c r="E108" s="9" t="s">
        <v>298</v>
      </c>
      <c r="F108" s="9" t="s">
        <v>329</v>
      </c>
      <c r="G108" s="11">
        <v>358382711</v>
      </c>
      <c r="H108" s="9" t="s">
        <v>6</v>
      </c>
      <c r="I108" s="34" t="s">
        <v>708</v>
      </c>
      <c r="J108" s="81"/>
      <c r="K108" s="81"/>
      <c r="L108" s="155"/>
      <c r="M108" s="164" t="str">
        <f>VLOOKUP(B108,DS_Gốc_PĐT!$A$2:$I$159,1,0)</f>
        <v>DH51600285</v>
      </c>
      <c r="N108" s="1" t="str">
        <f>VLOOKUP(B108,DS_Gốc_PĐT!$A$2:$I$159,2,0)</f>
        <v>Trần Công</v>
      </c>
      <c r="O108" s="1">
        <v>2</v>
      </c>
      <c r="P108" s="1">
        <v>98</v>
      </c>
    </row>
    <row r="109" spans="1:16" ht="33" customHeight="1" x14ac:dyDescent="0.2">
      <c r="A109" s="7">
        <v>23</v>
      </c>
      <c r="B109" s="8" t="s">
        <v>280</v>
      </c>
      <c r="C109" s="9" t="s">
        <v>560</v>
      </c>
      <c r="D109" s="9" t="s">
        <v>561</v>
      </c>
      <c r="E109" s="9" t="s">
        <v>138</v>
      </c>
      <c r="F109" s="9" t="s">
        <v>279</v>
      </c>
      <c r="G109" s="11">
        <v>797142533</v>
      </c>
      <c r="H109" s="9" t="s">
        <v>6</v>
      </c>
      <c r="I109" s="34" t="s">
        <v>708</v>
      </c>
      <c r="J109" s="89" t="s">
        <v>1042</v>
      </c>
      <c r="K109" s="89" t="s">
        <v>1041</v>
      </c>
      <c r="L109" s="155"/>
      <c r="M109" s="164" t="str">
        <f>VLOOKUP(B109,DS_Gốc_PĐT!$A$2:$I$159,1,0)</f>
        <v>DH51700758</v>
      </c>
      <c r="N109" s="1" t="str">
        <f>VLOOKUP(B109,DS_Gốc_PĐT!$A$2:$I$159,2,0)</f>
        <v>Nguyễn Đình</v>
      </c>
      <c r="O109" s="1">
        <v>3</v>
      </c>
      <c r="P109" s="1">
        <v>99</v>
      </c>
    </row>
    <row r="110" spans="1:16" ht="33" customHeight="1" x14ac:dyDescent="0.2">
      <c r="A110" s="7">
        <v>23</v>
      </c>
      <c r="B110" s="8" t="s">
        <v>281</v>
      </c>
      <c r="C110" s="9" t="s">
        <v>540</v>
      </c>
      <c r="D110" s="9" t="s">
        <v>562</v>
      </c>
      <c r="E110" s="9" t="s">
        <v>21</v>
      </c>
      <c r="F110" s="9" t="s">
        <v>332</v>
      </c>
      <c r="G110" s="11">
        <v>849557989</v>
      </c>
      <c r="H110" s="9" t="s">
        <v>6</v>
      </c>
      <c r="I110" s="34" t="s">
        <v>708</v>
      </c>
      <c r="J110" s="81"/>
      <c r="K110" s="81"/>
      <c r="L110" s="155"/>
      <c r="M110" s="164" t="str">
        <f>VLOOKUP(B110,DS_Gốc_PĐT!$A$2:$I$159,1,0)</f>
        <v>DH51701297</v>
      </c>
      <c r="N110" s="1" t="str">
        <f>VLOOKUP(B110,DS_Gốc_PĐT!$A$2:$I$159,2,0)</f>
        <v>Nguyễn Chí</v>
      </c>
      <c r="O110" s="1">
        <v>4</v>
      </c>
      <c r="P110" s="1">
        <v>100</v>
      </c>
    </row>
    <row r="111" spans="1:16" ht="33" customHeight="1" x14ac:dyDescent="0.2">
      <c r="A111" s="7">
        <v>38</v>
      </c>
      <c r="B111" s="8" t="s">
        <v>40</v>
      </c>
      <c r="C111" s="9" t="s">
        <v>607</v>
      </c>
      <c r="D111" s="9" t="s">
        <v>608</v>
      </c>
      <c r="E111" s="9" t="s">
        <v>41</v>
      </c>
      <c r="F111" s="9" t="s">
        <v>42</v>
      </c>
      <c r="G111" s="11">
        <v>928661695</v>
      </c>
      <c r="H111" s="9" t="s">
        <v>18</v>
      </c>
      <c r="I111" s="34" t="s">
        <v>708</v>
      </c>
      <c r="J111" s="89" t="s">
        <v>1043</v>
      </c>
      <c r="K111" s="89" t="s">
        <v>1044</v>
      </c>
      <c r="L111" s="155"/>
      <c r="M111" s="164" t="str">
        <f>VLOOKUP(B111,DS_Gốc_PĐT!$A$2:$I$159,1,0)</f>
        <v>DH51704265</v>
      </c>
      <c r="N111" s="1" t="str">
        <f>VLOOKUP(B111,DS_Gốc_PĐT!$A$2:$I$159,2,0)</f>
        <v>Phan Nguyễn Hoài</v>
      </c>
      <c r="O111" s="1">
        <v>5</v>
      </c>
      <c r="P111" s="1">
        <v>101</v>
      </c>
    </row>
    <row r="112" spans="1:16" ht="33" customHeight="1" x14ac:dyDescent="0.2">
      <c r="A112" s="7">
        <v>38</v>
      </c>
      <c r="B112" s="8" t="s">
        <v>43</v>
      </c>
      <c r="C112" s="9" t="s">
        <v>609</v>
      </c>
      <c r="D112" s="9" t="s">
        <v>598</v>
      </c>
      <c r="E112" s="9" t="s">
        <v>41</v>
      </c>
      <c r="F112" s="9" t="s">
        <v>44</v>
      </c>
      <c r="G112" s="11">
        <v>961754900</v>
      </c>
      <c r="H112" s="9" t="s">
        <v>18</v>
      </c>
      <c r="I112" s="34" t="s">
        <v>708</v>
      </c>
      <c r="J112" s="81"/>
      <c r="K112" s="81"/>
      <c r="L112" s="155"/>
      <c r="M112" s="164" t="str">
        <f>VLOOKUP(B112,DS_Gốc_PĐT!$A$2:$I$159,1,0)</f>
        <v>DH51704391</v>
      </c>
      <c r="N112" s="1" t="str">
        <f>VLOOKUP(B112,DS_Gốc_PĐT!$A$2:$I$159,2,0)</f>
        <v>Lê Huỳnh</v>
      </c>
      <c r="O112" s="1">
        <v>6</v>
      </c>
      <c r="P112" s="1">
        <v>102</v>
      </c>
    </row>
    <row r="113" spans="1:16" ht="33" customHeight="1" x14ac:dyDescent="0.2">
      <c r="A113" s="7">
        <v>55</v>
      </c>
      <c r="B113" s="8" t="s">
        <v>305</v>
      </c>
      <c r="C113" s="9" t="s">
        <v>639</v>
      </c>
      <c r="D113" s="9" t="s">
        <v>580</v>
      </c>
      <c r="E113" s="9" t="s">
        <v>41</v>
      </c>
      <c r="F113" s="9" t="s">
        <v>109</v>
      </c>
      <c r="G113" s="11">
        <v>583434188</v>
      </c>
      <c r="H113" s="15" t="s">
        <v>18</v>
      </c>
      <c r="I113" s="34" t="s">
        <v>708</v>
      </c>
      <c r="J113" s="83" t="s">
        <v>1045</v>
      </c>
      <c r="K113" s="83" t="s">
        <v>1046</v>
      </c>
      <c r="L113" s="155"/>
      <c r="M113" s="164" t="str">
        <f>VLOOKUP(B113,DS_Gốc_PĐT!$A$2:$I$159,1,0)</f>
        <v>DH51703400</v>
      </c>
      <c r="N113" s="1" t="str">
        <f>VLOOKUP(B113,DS_Gốc_PĐT!$A$2:$I$159,2,0)</f>
        <v>Trần Giang</v>
      </c>
      <c r="O113" s="1">
        <v>7</v>
      </c>
      <c r="P113" s="1">
        <v>103</v>
      </c>
    </row>
    <row r="114" spans="1:16" ht="33" customHeight="1" x14ac:dyDescent="0.2">
      <c r="A114" s="128">
        <v>105</v>
      </c>
      <c r="B114" s="123" t="s">
        <v>431</v>
      </c>
      <c r="C114" s="124" t="s">
        <v>762</v>
      </c>
      <c r="D114" s="124" t="s">
        <v>625</v>
      </c>
      <c r="E114" s="124" t="s">
        <v>249</v>
      </c>
      <c r="F114" s="121"/>
      <c r="G114" s="121"/>
      <c r="H114" s="121"/>
      <c r="I114" s="129" t="s">
        <v>708</v>
      </c>
      <c r="J114" s="130"/>
      <c r="K114" s="130"/>
      <c r="L114" s="161" t="s">
        <v>944</v>
      </c>
      <c r="M114" s="166" t="e">
        <f>VLOOKUP(B114,DS_Gốc_PĐT!$A$2:$I$159,1,0)</f>
        <v>#N/A</v>
      </c>
      <c r="N114" s="1" t="e">
        <f>VLOOKUP(B114,DS_Gốc_PĐT!$A$2:$I$159,2,0)</f>
        <v>#N/A</v>
      </c>
      <c r="O114" s="1">
        <v>8</v>
      </c>
      <c r="P114" s="1">
        <v>104</v>
      </c>
    </row>
    <row r="115" spans="1:16" ht="33" customHeight="1" x14ac:dyDescent="0.2">
      <c r="A115" s="7">
        <v>20</v>
      </c>
      <c r="B115" s="8" t="s">
        <v>322</v>
      </c>
      <c r="C115" s="9" t="s">
        <v>550</v>
      </c>
      <c r="D115" s="9" t="s">
        <v>541</v>
      </c>
      <c r="E115" s="9" t="s">
        <v>138</v>
      </c>
      <c r="F115" s="9" t="s">
        <v>284</v>
      </c>
      <c r="G115" s="11">
        <v>388417767</v>
      </c>
      <c r="H115" s="9" t="s">
        <v>6</v>
      </c>
      <c r="I115" s="34" t="s">
        <v>724</v>
      </c>
      <c r="J115" s="107" t="s">
        <v>1109</v>
      </c>
      <c r="K115" s="107" t="s">
        <v>1110</v>
      </c>
      <c r="L115" s="155"/>
      <c r="M115" s="164" t="str">
        <f>VLOOKUP(B115,DS_Gốc_PĐT!$A$2:$I$159,1,0)</f>
        <v>DH51700968</v>
      </c>
      <c r="N115" s="1" t="str">
        <f>VLOOKUP(B115,DS_Gốc_PĐT!$A$2:$I$159,2,0)</f>
        <v>Nguyễn Trọng</v>
      </c>
      <c r="O115" s="19">
        <v>1</v>
      </c>
      <c r="P115" s="1">
        <v>105</v>
      </c>
    </row>
    <row r="116" spans="1:16" ht="33" customHeight="1" x14ac:dyDescent="0.2">
      <c r="A116" s="7">
        <v>20</v>
      </c>
      <c r="B116" s="8" t="s">
        <v>311</v>
      </c>
      <c r="C116" s="9" t="s">
        <v>551</v>
      </c>
      <c r="D116" s="9" t="s">
        <v>552</v>
      </c>
      <c r="E116" s="9" t="s">
        <v>21</v>
      </c>
      <c r="F116" s="9" t="s">
        <v>282</v>
      </c>
      <c r="G116" s="11">
        <v>388417767</v>
      </c>
      <c r="H116" s="9" t="s">
        <v>6</v>
      </c>
      <c r="I116" s="34" t="s">
        <v>724</v>
      </c>
      <c r="J116" s="107"/>
      <c r="K116" s="107"/>
      <c r="L116" s="155"/>
      <c r="M116" s="164" t="str">
        <f>VLOOKUP(B116,DS_Gốc_PĐT!$A$2:$I$159,1,0)</f>
        <v>DH51704991</v>
      </c>
      <c r="N116" s="1" t="str">
        <f>VLOOKUP(B116,DS_Gốc_PĐT!$A$2:$I$159,2,0)</f>
        <v>Võ Hoàng</v>
      </c>
      <c r="O116" s="19">
        <v>2</v>
      </c>
      <c r="P116" s="1">
        <v>106</v>
      </c>
    </row>
    <row r="117" spans="1:16" ht="33" customHeight="1" x14ac:dyDescent="0.2">
      <c r="A117" s="7">
        <v>30</v>
      </c>
      <c r="B117" s="8" t="s">
        <v>304</v>
      </c>
      <c r="C117" s="9" t="s">
        <v>512</v>
      </c>
      <c r="D117" s="9" t="s">
        <v>515</v>
      </c>
      <c r="E117" s="9" t="s">
        <v>91</v>
      </c>
      <c r="F117" s="9" t="s">
        <v>338</v>
      </c>
      <c r="G117" s="11">
        <v>927020218</v>
      </c>
      <c r="H117" s="9" t="s">
        <v>6</v>
      </c>
      <c r="I117" s="34" t="s">
        <v>724</v>
      </c>
      <c r="J117" s="107" t="s">
        <v>1111</v>
      </c>
      <c r="K117" s="107" t="s">
        <v>1112</v>
      </c>
      <c r="L117" s="155"/>
      <c r="M117" s="164" t="str">
        <f>VLOOKUP(B117,DS_Gốc_PĐT!$A$2:$I$159,1,0)</f>
        <v>DH51703249</v>
      </c>
      <c r="N117" s="1" t="str">
        <f>VLOOKUP(B117,DS_Gốc_PĐT!$A$2:$I$159,2,0)</f>
        <v>Phan Thành</v>
      </c>
      <c r="O117" s="19">
        <v>3</v>
      </c>
      <c r="P117" s="1">
        <v>107</v>
      </c>
    </row>
    <row r="118" spans="1:16" ht="33" customHeight="1" x14ac:dyDescent="0.2">
      <c r="A118" s="7">
        <v>30</v>
      </c>
      <c r="B118" s="8" t="s">
        <v>78</v>
      </c>
      <c r="C118" s="9" t="s">
        <v>583</v>
      </c>
      <c r="D118" s="9" t="s">
        <v>584</v>
      </c>
      <c r="E118" s="9" t="s">
        <v>91</v>
      </c>
      <c r="F118" s="9" t="s">
        <v>339</v>
      </c>
      <c r="G118" s="11">
        <v>582329175</v>
      </c>
      <c r="H118" s="9" t="s">
        <v>6</v>
      </c>
      <c r="I118" s="34" t="s">
        <v>724</v>
      </c>
      <c r="J118" s="107"/>
      <c r="K118" s="107"/>
      <c r="L118" s="155"/>
      <c r="M118" s="164" t="str">
        <f>VLOOKUP(B118,DS_Gốc_PĐT!$A$2:$I$159,1,0)</f>
        <v>DH51703328</v>
      </c>
      <c r="N118" s="1" t="str">
        <f>VLOOKUP(B118,DS_Gốc_PĐT!$A$2:$I$159,2,0)</f>
        <v>Võ Thành</v>
      </c>
      <c r="O118" s="19">
        <v>4</v>
      </c>
      <c r="P118" s="1">
        <v>108</v>
      </c>
    </row>
    <row r="119" spans="1:16" ht="33" customHeight="1" x14ac:dyDescent="0.2">
      <c r="A119" s="7">
        <v>31</v>
      </c>
      <c r="B119" s="8" t="s">
        <v>60</v>
      </c>
      <c r="C119" s="9" t="s">
        <v>585</v>
      </c>
      <c r="D119" s="9" t="s">
        <v>534</v>
      </c>
      <c r="E119" s="9" t="s">
        <v>50</v>
      </c>
      <c r="F119" s="9" t="s">
        <v>57</v>
      </c>
      <c r="G119" s="11">
        <v>923812684</v>
      </c>
      <c r="H119" s="9" t="s">
        <v>6</v>
      </c>
      <c r="I119" s="34" t="s">
        <v>724</v>
      </c>
      <c r="J119" s="107" t="s">
        <v>1113</v>
      </c>
      <c r="K119" s="107" t="s">
        <v>1114</v>
      </c>
      <c r="L119" s="155"/>
      <c r="M119" s="164" t="str">
        <f>VLOOKUP(B119,DS_Gốc_PĐT!$A$2:$I$159,1,0)</f>
        <v>DH51703353</v>
      </c>
      <c r="N119" s="1" t="str">
        <f>VLOOKUP(B119,DS_Gốc_PĐT!$A$2:$I$159,2,0)</f>
        <v>Lý Nhật</v>
      </c>
      <c r="O119" s="19">
        <v>5</v>
      </c>
      <c r="P119" s="1">
        <v>109</v>
      </c>
    </row>
    <row r="120" spans="1:16" ht="33" customHeight="1" x14ac:dyDescent="0.2">
      <c r="A120" s="7">
        <v>31</v>
      </c>
      <c r="B120" s="8" t="s">
        <v>58</v>
      </c>
      <c r="C120" s="9" t="s">
        <v>586</v>
      </c>
      <c r="D120" s="9" t="s">
        <v>587</v>
      </c>
      <c r="E120" s="9" t="s">
        <v>50</v>
      </c>
      <c r="F120" s="9" t="s">
        <v>59</v>
      </c>
      <c r="G120" s="11">
        <v>768626936</v>
      </c>
      <c r="H120" s="9" t="s">
        <v>6</v>
      </c>
      <c r="I120" s="34" t="s">
        <v>724</v>
      </c>
      <c r="J120" s="107"/>
      <c r="K120" s="107"/>
      <c r="L120" s="155"/>
      <c r="M120" s="164" t="str">
        <f>VLOOKUP(B120,DS_Gốc_PĐT!$A$2:$I$159,1,0)</f>
        <v>DH51703823</v>
      </c>
      <c r="N120" s="1" t="str">
        <f>VLOOKUP(B120,DS_Gốc_PĐT!$A$2:$I$159,2,0)</f>
        <v>Bùi Thanh</v>
      </c>
      <c r="O120" s="19">
        <v>6</v>
      </c>
      <c r="P120" s="1">
        <v>110</v>
      </c>
    </row>
    <row r="121" spans="1:16" ht="33" customHeight="1" x14ac:dyDescent="0.2">
      <c r="A121" s="7">
        <v>106</v>
      </c>
      <c r="B121" s="126" t="s">
        <v>432</v>
      </c>
      <c r="C121" s="127" t="s">
        <v>528</v>
      </c>
      <c r="D121" s="127" t="s">
        <v>546</v>
      </c>
      <c r="E121" s="127" t="s">
        <v>249</v>
      </c>
      <c r="F121" s="15"/>
      <c r="G121" s="15"/>
      <c r="H121" s="15"/>
      <c r="I121" s="34" t="s">
        <v>724</v>
      </c>
      <c r="J121" s="83" t="s">
        <v>1115</v>
      </c>
      <c r="K121" s="90" t="s">
        <v>1116</v>
      </c>
      <c r="L121" s="155"/>
      <c r="M121" s="164" t="str">
        <f>VLOOKUP(B121,DS_Gốc_PĐT!$A$2:$I$159,1,0)</f>
        <v>DH51702265</v>
      </c>
      <c r="N121" s="1" t="str">
        <f>VLOOKUP(B121,DS_Gốc_PĐT!$A$2:$I$159,2,0)</f>
        <v>Trần Văn</v>
      </c>
      <c r="O121" s="19">
        <v>7</v>
      </c>
      <c r="P121" s="1">
        <v>111</v>
      </c>
    </row>
    <row r="122" spans="1:16" ht="33" customHeight="1" x14ac:dyDescent="0.2">
      <c r="A122" s="7">
        <v>107</v>
      </c>
      <c r="B122" s="126" t="s">
        <v>441</v>
      </c>
      <c r="C122" s="127" t="s">
        <v>595</v>
      </c>
      <c r="D122" s="127" t="s">
        <v>492</v>
      </c>
      <c r="E122" s="127" t="s">
        <v>91</v>
      </c>
      <c r="F122" s="15"/>
      <c r="G122" s="15"/>
      <c r="H122" s="15"/>
      <c r="I122" s="34" t="s">
        <v>724</v>
      </c>
      <c r="J122" s="83" t="s">
        <v>1117</v>
      </c>
      <c r="K122" s="83" t="s">
        <v>1118</v>
      </c>
      <c r="L122" s="155"/>
      <c r="M122" s="164" t="str">
        <f>VLOOKUP(B122,DS_Gốc_PĐT!$A$2:$I$159,1,0)</f>
        <v>DH51703671</v>
      </c>
      <c r="N122" s="1" t="str">
        <f>VLOOKUP(B122,DS_Gốc_PĐT!$A$2:$I$159,2,0)</f>
        <v>Nguyễn Thanh</v>
      </c>
      <c r="O122" s="19">
        <v>8</v>
      </c>
      <c r="P122" s="1">
        <v>112</v>
      </c>
    </row>
    <row r="123" spans="1:16" ht="33" customHeight="1" x14ac:dyDescent="0.2">
      <c r="A123" s="7">
        <v>75</v>
      </c>
      <c r="B123" s="38" t="s">
        <v>221</v>
      </c>
      <c r="C123" s="15" t="s">
        <v>528</v>
      </c>
      <c r="D123" s="15" t="s">
        <v>546</v>
      </c>
      <c r="E123" s="15" t="s">
        <v>184</v>
      </c>
      <c r="F123" s="15" t="s">
        <v>220</v>
      </c>
      <c r="G123" s="15">
        <v>343266866</v>
      </c>
      <c r="H123" s="15" t="s">
        <v>6</v>
      </c>
      <c r="I123" s="34" t="s">
        <v>718</v>
      </c>
      <c r="J123" s="108" t="s">
        <v>1122</v>
      </c>
      <c r="K123" s="83"/>
      <c r="L123" s="155"/>
      <c r="M123" s="164" t="str">
        <f>VLOOKUP(B123,DS_Gốc_PĐT!$A$2:$I$159,1,0)</f>
        <v>DH51602608</v>
      </c>
      <c r="N123" s="1" t="str">
        <f>VLOOKUP(B123,DS_Gốc_PĐT!$A$2:$I$159,2,0)</f>
        <v>Trần Văn</v>
      </c>
      <c r="O123" s="1">
        <v>1</v>
      </c>
      <c r="P123" s="1">
        <v>113</v>
      </c>
    </row>
    <row r="124" spans="1:16" ht="33" customHeight="1" x14ac:dyDescent="0.2">
      <c r="A124" s="7">
        <v>76</v>
      </c>
      <c r="B124" s="38" t="s">
        <v>228</v>
      </c>
      <c r="C124" s="15" t="s">
        <v>667</v>
      </c>
      <c r="D124" s="15" t="s">
        <v>668</v>
      </c>
      <c r="E124" s="15" t="s">
        <v>50</v>
      </c>
      <c r="F124" s="15" t="s">
        <v>227</v>
      </c>
      <c r="G124" s="15">
        <v>767066771</v>
      </c>
      <c r="H124" s="15" t="s">
        <v>14</v>
      </c>
      <c r="I124" s="34" t="s">
        <v>718</v>
      </c>
      <c r="J124" s="108" t="s">
        <v>1123</v>
      </c>
      <c r="K124" s="83"/>
      <c r="L124" s="155"/>
      <c r="M124" s="164" t="str">
        <f>VLOOKUP(B124,DS_Gốc_PĐT!$A$2:$I$159,1,0)</f>
        <v>DH51703754</v>
      </c>
      <c r="N124" s="1" t="str">
        <f>VLOOKUP(B124,DS_Gốc_PĐT!$A$2:$I$159,2,0)</f>
        <v>Trần Hoài</v>
      </c>
      <c r="O124" s="1">
        <v>2</v>
      </c>
      <c r="P124" s="1">
        <v>114</v>
      </c>
    </row>
    <row r="125" spans="1:16" ht="33" customHeight="1" x14ac:dyDescent="0.2">
      <c r="A125" s="7">
        <v>83</v>
      </c>
      <c r="B125" s="38" t="s">
        <v>259</v>
      </c>
      <c r="C125" s="15" t="s">
        <v>495</v>
      </c>
      <c r="D125" s="15" t="s">
        <v>496</v>
      </c>
      <c r="E125" s="15" t="s">
        <v>144</v>
      </c>
      <c r="F125" s="15" t="s">
        <v>260</v>
      </c>
      <c r="G125" s="15">
        <v>707373287</v>
      </c>
      <c r="H125" s="15" t="s">
        <v>6</v>
      </c>
      <c r="I125" s="34" t="s">
        <v>718</v>
      </c>
      <c r="J125" s="108" t="s">
        <v>1124</v>
      </c>
      <c r="K125" s="83"/>
      <c r="L125" s="155"/>
      <c r="M125" s="164" t="str">
        <f>VLOOKUP(B125,DS_Gốc_PĐT!$A$2:$I$159,1,0)</f>
        <v>DH51500643</v>
      </c>
      <c r="N125" s="1" t="str">
        <f>VLOOKUP(B125,DS_Gốc_PĐT!$A$2:$I$159,2,0)</f>
        <v>Nguyễn Tuấn</v>
      </c>
      <c r="O125" s="1">
        <v>3</v>
      </c>
      <c r="P125" s="1">
        <v>115</v>
      </c>
    </row>
    <row r="126" spans="1:16" ht="33" customHeight="1" thickBot="1" x14ac:dyDescent="0.25">
      <c r="A126" s="128">
        <v>85</v>
      </c>
      <c r="B126" s="120" t="s">
        <v>266</v>
      </c>
      <c r="C126" s="121" t="s">
        <v>680</v>
      </c>
      <c r="D126" s="121" t="s">
        <v>629</v>
      </c>
      <c r="E126" s="121" t="s">
        <v>21</v>
      </c>
      <c r="F126" s="121" t="s">
        <v>265</v>
      </c>
      <c r="G126" s="121">
        <v>836186502</v>
      </c>
      <c r="H126" s="121" t="s">
        <v>6</v>
      </c>
      <c r="I126" s="129" t="s">
        <v>718</v>
      </c>
      <c r="J126" s="131"/>
      <c r="K126" s="130"/>
      <c r="L126" s="161" t="s">
        <v>944</v>
      </c>
      <c r="M126" s="166" t="e">
        <f>VLOOKUP(B126,DS_Gốc_PĐT!$A$2:$I$159,1,0)</f>
        <v>#N/A</v>
      </c>
      <c r="N126" s="1" t="e">
        <f>VLOOKUP(B126,DS_Gốc_PĐT!$A$2:$I$159,2,0)</f>
        <v>#N/A</v>
      </c>
      <c r="O126" s="1">
        <v>4</v>
      </c>
      <c r="P126" s="1">
        <v>116</v>
      </c>
    </row>
    <row r="127" spans="1:16" ht="33" customHeight="1" x14ac:dyDescent="0.2">
      <c r="A127" s="7">
        <v>32</v>
      </c>
      <c r="B127" s="8" t="s">
        <v>45</v>
      </c>
      <c r="C127" s="9" t="s">
        <v>588</v>
      </c>
      <c r="D127" s="9" t="s">
        <v>589</v>
      </c>
      <c r="E127" s="9" t="s">
        <v>41</v>
      </c>
      <c r="F127" s="9" t="s">
        <v>46</v>
      </c>
      <c r="G127" s="11">
        <v>334873440</v>
      </c>
      <c r="H127" s="9" t="s">
        <v>6</v>
      </c>
      <c r="I127" s="34" t="s">
        <v>707</v>
      </c>
      <c r="J127" s="91" t="s">
        <v>1016</v>
      </c>
      <c r="K127" s="79" t="s">
        <v>1017</v>
      </c>
      <c r="L127" s="155"/>
      <c r="M127" s="164" t="str">
        <f>VLOOKUP(B127,DS_Gốc_PĐT!$A$2:$I$159,1,0)</f>
        <v>DH51703451</v>
      </c>
      <c r="N127" s="1" t="str">
        <f>VLOOKUP(B127,DS_Gốc_PĐT!$A$2:$I$159,2,0)</f>
        <v>Tô Siêu</v>
      </c>
      <c r="O127" s="19">
        <v>1</v>
      </c>
      <c r="P127" s="1">
        <v>117</v>
      </c>
    </row>
    <row r="128" spans="1:16" ht="33" customHeight="1" x14ac:dyDescent="0.2">
      <c r="A128" s="7">
        <v>32</v>
      </c>
      <c r="B128" s="8" t="s">
        <v>47</v>
      </c>
      <c r="C128" s="9" t="s">
        <v>590</v>
      </c>
      <c r="D128" s="9" t="s">
        <v>591</v>
      </c>
      <c r="E128" s="9" t="s">
        <v>41</v>
      </c>
      <c r="F128" s="9" t="s">
        <v>116</v>
      </c>
      <c r="G128" s="11">
        <v>362048536</v>
      </c>
      <c r="H128" s="9" t="s">
        <v>6</v>
      </c>
      <c r="I128" s="34" t="s">
        <v>707</v>
      </c>
      <c r="J128" s="81"/>
      <c r="K128" s="81"/>
      <c r="L128" s="155"/>
      <c r="M128" s="164" t="str">
        <f>VLOOKUP(B128,DS_Gốc_PĐT!$A$2:$I$159,1,0)</f>
        <v>DH51704846</v>
      </c>
      <c r="N128" s="1" t="str">
        <f>VLOOKUP(B128,DS_Gốc_PĐT!$A$2:$I$159,2,0)</f>
        <v>Lê Hứa Thị</v>
      </c>
      <c r="O128" s="19">
        <v>2</v>
      </c>
      <c r="P128" s="1">
        <v>118</v>
      </c>
    </row>
    <row r="129" spans="1:16" ht="33" customHeight="1" x14ac:dyDescent="0.2">
      <c r="A129" s="7">
        <v>39</v>
      </c>
      <c r="B129" s="8" t="s">
        <v>53</v>
      </c>
      <c r="C129" s="9" t="s">
        <v>610</v>
      </c>
      <c r="D129" s="9" t="s">
        <v>611</v>
      </c>
      <c r="E129" s="9" t="s">
        <v>54</v>
      </c>
      <c r="F129" s="9" t="s">
        <v>55</v>
      </c>
      <c r="G129" s="11">
        <v>326492427</v>
      </c>
      <c r="H129" s="9" t="s">
        <v>6</v>
      </c>
      <c r="I129" s="34" t="s">
        <v>707</v>
      </c>
      <c r="J129" s="89" t="s">
        <v>1018</v>
      </c>
      <c r="K129" s="89" t="s">
        <v>1019</v>
      </c>
      <c r="L129" s="155"/>
      <c r="M129" s="164" t="str">
        <f>VLOOKUP(B129,DS_Gốc_PĐT!$A$2:$I$159,1,0)</f>
        <v>DH51703592</v>
      </c>
      <c r="N129" s="1" t="str">
        <f>VLOOKUP(B129,DS_Gốc_PĐT!$A$2:$I$159,2,0)</f>
        <v>Lê Thị Lệ</v>
      </c>
      <c r="O129" s="19">
        <v>3</v>
      </c>
      <c r="P129" s="1">
        <v>119</v>
      </c>
    </row>
    <row r="130" spans="1:16" ht="33" customHeight="1" x14ac:dyDescent="0.2">
      <c r="A130" s="7">
        <v>39</v>
      </c>
      <c r="B130" s="8" t="s">
        <v>51</v>
      </c>
      <c r="C130" s="9" t="s">
        <v>612</v>
      </c>
      <c r="D130" s="9" t="s">
        <v>613</v>
      </c>
      <c r="E130" s="9" t="s">
        <v>41</v>
      </c>
      <c r="F130" s="9" t="s">
        <v>52</v>
      </c>
      <c r="G130" s="11">
        <v>909882071</v>
      </c>
      <c r="H130" s="9" t="s">
        <v>6</v>
      </c>
      <c r="I130" s="34" t="s">
        <v>707</v>
      </c>
      <c r="J130" s="81"/>
      <c r="K130" s="81"/>
      <c r="L130" s="155"/>
      <c r="M130" s="164" t="str">
        <f>VLOOKUP(B130,DS_Gốc_PĐT!$A$2:$I$159,1,0)</f>
        <v>DH51704509</v>
      </c>
      <c r="N130" s="1" t="str">
        <f>VLOOKUP(B130,DS_Gốc_PĐT!$A$2:$I$159,2,0)</f>
        <v>Trịnh Khải</v>
      </c>
      <c r="O130" s="19">
        <v>4</v>
      </c>
      <c r="P130" s="1">
        <v>120</v>
      </c>
    </row>
    <row r="131" spans="1:16" ht="33" customHeight="1" x14ac:dyDescent="0.2">
      <c r="A131" s="7">
        <v>93</v>
      </c>
      <c r="B131" s="38" t="s">
        <v>289</v>
      </c>
      <c r="C131" s="15" t="s">
        <v>689</v>
      </c>
      <c r="D131" s="15" t="s">
        <v>625</v>
      </c>
      <c r="E131" s="15" t="s">
        <v>41</v>
      </c>
      <c r="F131" s="15" t="s">
        <v>290</v>
      </c>
      <c r="G131" s="15">
        <v>329111928</v>
      </c>
      <c r="H131" s="15" t="s">
        <v>6</v>
      </c>
      <c r="I131" s="34" t="s">
        <v>707</v>
      </c>
      <c r="J131" s="93" t="s">
        <v>1020</v>
      </c>
      <c r="K131" s="93" t="s">
        <v>1021</v>
      </c>
      <c r="L131" s="155"/>
      <c r="M131" s="164" t="str">
        <f>VLOOKUP(B131,DS_Gốc_PĐT!$A$2:$I$159,1,0)</f>
        <v>DH51703617</v>
      </c>
      <c r="N131" s="1" t="str">
        <f>VLOOKUP(B131,DS_Gốc_PĐT!$A$2:$I$159,2,0)</f>
        <v>Phan Hoàng</v>
      </c>
      <c r="O131" s="19">
        <v>5</v>
      </c>
      <c r="P131" s="1">
        <v>121</v>
      </c>
    </row>
    <row r="132" spans="1:16" ht="33" customHeight="1" x14ac:dyDescent="0.2">
      <c r="A132" s="7">
        <v>102</v>
      </c>
      <c r="B132" s="37" t="s">
        <v>384</v>
      </c>
      <c r="C132" s="10" t="s">
        <v>753</v>
      </c>
      <c r="D132" s="10" t="s">
        <v>754</v>
      </c>
      <c r="E132" s="10" t="s">
        <v>208</v>
      </c>
      <c r="F132" s="15"/>
      <c r="G132" s="15"/>
      <c r="H132" s="15"/>
      <c r="I132" s="34" t="s">
        <v>707</v>
      </c>
      <c r="J132" s="94" t="s">
        <v>1022</v>
      </c>
      <c r="K132" s="83" t="s">
        <v>1023</v>
      </c>
      <c r="L132" s="155"/>
      <c r="M132" s="164" t="str">
        <f>VLOOKUP(B132,DS_Gốc_PĐT!$A$2:$I$159,1,0)</f>
        <v>DH51602358</v>
      </c>
      <c r="N132" s="1" t="str">
        <f>VLOOKUP(B132,DS_Gốc_PĐT!$A$2:$I$159,2,0)</f>
        <v>Nguyễn Thiện</v>
      </c>
      <c r="O132" s="19">
        <v>6</v>
      </c>
      <c r="P132" s="1">
        <v>122</v>
      </c>
    </row>
    <row r="133" spans="1:16" ht="33" customHeight="1" x14ac:dyDescent="0.2">
      <c r="A133" s="7">
        <v>65</v>
      </c>
      <c r="B133" s="38" t="s">
        <v>180</v>
      </c>
      <c r="C133" s="15" t="s">
        <v>651</v>
      </c>
      <c r="D133" s="15" t="s">
        <v>652</v>
      </c>
      <c r="E133" s="15" t="s">
        <v>138</v>
      </c>
      <c r="F133" s="15" t="s">
        <v>181</v>
      </c>
      <c r="G133" s="15">
        <v>909701573</v>
      </c>
      <c r="H133" s="15" t="s">
        <v>6</v>
      </c>
      <c r="I133" s="34" t="s">
        <v>714</v>
      </c>
      <c r="J133" s="83" t="s">
        <v>1101</v>
      </c>
      <c r="K133" s="83" t="s">
        <v>1102</v>
      </c>
      <c r="L133" s="155"/>
      <c r="M133" s="164" t="str">
        <f>VLOOKUP(B133,DS_Gốc_PĐT!$A$2:$I$159,1,0)</f>
        <v>DH51701002</v>
      </c>
      <c r="N133" s="1" t="str">
        <f>VLOOKUP(B133,DS_Gốc_PĐT!$A$2:$I$159,2,0)</f>
        <v>Trịnh Gia</v>
      </c>
      <c r="O133" s="1">
        <v>1</v>
      </c>
      <c r="P133" s="1">
        <v>123</v>
      </c>
    </row>
    <row r="134" spans="1:16" ht="33" customHeight="1" x14ac:dyDescent="0.2">
      <c r="A134" s="7">
        <v>66</v>
      </c>
      <c r="B134" s="38" t="s">
        <v>307</v>
      </c>
      <c r="C134" s="15" t="s">
        <v>653</v>
      </c>
      <c r="D134" s="15" t="s">
        <v>641</v>
      </c>
      <c r="E134" s="15" t="s">
        <v>333</v>
      </c>
      <c r="F134" s="15" t="s">
        <v>146</v>
      </c>
      <c r="G134" s="15">
        <v>977606160</v>
      </c>
      <c r="H134" s="15" t="s">
        <v>6</v>
      </c>
      <c r="I134" s="34" t="s">
        <v>714</v>
      </c>
      <c r="J134" s="83" t="s">
        <v>1103</v>
      </c>
      <c r="K134" s="83" t="s">
        <v>1104</v>
      </c>
      <c r="L134" s="155"/>
      <c r="M134" s="164" t="str">
        <f>VLOOKUP(B134,DS_Gốc_PĐT!$A$2:$I$159,1,0)</f>
        <v>DH51603403</v>
      </c>
      <c r="N134" s="1" t="str">
        <f>VLOOKUP(B134,DS_Gốc_PĐT!$A$2:$I$159,2,0)</f>
        <v>Nguyễn Xuân</v>
      </c>
      <c r="O134" s="1">
        <v>2</v>
      </c>
      <c r="P134" s="1">
        <v>124</v>
      </c>
    </row>
    <row r="135" spans="1:16" ht="33" customHeight="1" x14ac:dyDescent="0.2">
      <c r="A135" s="7">
        <v>67</v>
      </c>
      <c r="B135" s="38" t="s">
        <v>183</v>
      </c>
      <c r="C135" s="15" t="s">
        <v>654</v>
      </c>
      <c r="D135" s="15" t="s">
        <v>655</v>
      </c>
      <c r="E135" s="15" t="s">
        <v>184</v>
      </c>
      <c r="F135" s="15" t="s">
        <v>182</v>
      </c>
      <c r="G135" s="15">
        <v>362179555</v>
      </c>
      <c r="H135" s="15" t="s">
        <v>6</v>
      </c>
      <c r="I135" s="34" t="s">
        <v>714</v>
      </c>
      <c r="J135" s="83" t="s">
        <v>1105</v>
      </c>
      <c r="K135" s="83" t="s">
        <v>1106</v>
      </c>
      <c r="L135" s="155"/>
      <c r="M135" s="164" t="str">
        <f>VLOOKUP(B135,DS_Gốc_PĐT!$A$2:$I$159,1,0)</f>
        <v>DH51601866</v>
      </c>
      <c r="N135" s="1" t="str">
        <f>VLOOKUP(B135,DS_Gốc_PĐT!$A$2:$I$159,2,0)</f>
        <v>Vũ Đức</v>
      </c>
      <c r="O135" s="1">
        <v>3</v>
      </c>
      <c r="P135" s="1">
        <v>125</v>
      </c>
    </row>
    <row r="136" spans="1:16" ht="33" customHeight="1" x14ac:dyDescent="0.2">
      <c r="A136" s="7">
        <v>68</v>
      </c>
      <c r="B136" s="38" t="s">
        <v>196</v>
      </c>
      <c r="C136" s="15" t="s">
        <v>656</v>
      </c>
      <c r="D136" s="15" t="s">
        <v>486</v>
      </c>
      <c r="E136" s="15" t="s">
        <v>197</v>
      </c>
      <c r="F136" s="15" t="s">
        <v>195</v>
      </c>
      <c r="G136" s="15">
        <v>767775421</v>
      </c>
      <c r="H136" s="15" t="s">
        <v>14</v>
      </c>
      <c r="I136" s="34" t="s">
        <v>714</v>
      </c>
      <c r="J136" s="83" t="s">
        <v>1107</v>
      </c>
      <c r="K136" s="83" t="s">
        <v>1108</v>
      </c>
      <c r="L136" s="155"/>
      <c r="M136" s="164" t="str">
        <f>VLOOKUP(B136,DS_Gốc_PĐT!$A$2:$I$159,1,0)</f>
        <v>DH51501932</v>
      </c>
      <c r="N136" s="1" t="str">
        <f>VLOOKUP(B136,DS_Gốc_PĐT!$A$2:$I$159,2,0)</f>
        <v>Dương Gia</v>
      </c>
      <c r="O136" s="1">
        <v>4</v>
      </c>
      <c r="P136" s="1">
        <v>126</v>
      </c>
    </row>
    <row r="137" spans="1:16" ht="33" customHeight="1" x14ac:dyDescent="0.2">
      <c r="A137" s="7">
        <v>8</v>
      </c>
      <c r="B137" s="8" t="s">
        <v>11</v>
      </c>
      <c r="C137" s="9" t="s">
        <v>507</v>
      </c>
      <c r="D137" s="9" t="s">
        <v>508</v>
      </c>
      <c r="E137" s="9" t="s">
        <v>12</v>
      </c>
      <c r="F137" s="9" t="s">
        <v>323</v>
      </c>
      <c r="G137" s="11">
        <v>767816651</v>
      </c>
      <c r="H137" s="9" t="s">
        <v>14</v>
      </c>
      <c r="I137" s="34" t="s">
        <v>701</v>
      </c>
      <c r="J137" s="89" t="s">
        <v>1030</v>
      </c>
      <c r="K137" s="109" t="s">
        <v>1031</v>
      </c>
      <c r="L137" s="155"/>
      <c r="M137" s="164" t="str">
        <f>VLOOKUP(B137,DS_Gốc_PĐT!$A$2:$I$159,1,0)</f>
        <v>DH51700160</v>
      </c>
      <c r="N137" s="1" t="str">
        <f>VLOOKUP(B137,DS_Gốc_PĐT!$A$2:$I$159,2,0)</f>
        <v>Trịnh Phước</v>
      </c>
      <c r="O137" s="1">
        <v>1</v>
      </c>
      <c r="P137" s="1">
        <v>127</v>
      </c>
    </row>
    <row r="138" spans="1:16" ht="33" customHeight="1" x14ac:dyDescent="0.2">
      <c r="A138" s="7">
        <v>8</v>
      </c>
      <c r="B138" s="8" t="s">
        <v>8</v>
      </c>
      <c r="C138" s="9" t="s">
        <v>509</v>
      </c>
      <c r="D138" s="9" t="s">
        <v>508</v>
      </c>
      <c r="E138" s="9" t="s">
        <v>9</v>
      </c>
      <c r="F138" s="9" t="s">
        <v>7</v>
      </c>
      <c r="G138" s="11">
        <v>843331299</v>
      </c>
      <c r="H138" s="9" t="s">
        <v>14</v>
      </c>
      <c r="I138" s="34" t="s">
        <v>701</v>
      </c>
      <c r="J138" s="81"/>
      <c r="K138" s="110"/>
      <c r="L138" s="155"/>
      <c r="M138" s="164" t="str">
        <f>VLOOKUP(B138,DS_Gốc_PĐT!$A$2:$I$159,1,0)</f>
        <v>DH51701323</v>
      </c>
      <c r="N138" s="1" t="str">
        <f>VLOOKUP(B138,DS_Gốc_PĐT!$A$2:$I$159,2,0)</f>
        <v>Ngô Lâm Quang</v>
      </c>
      <c r="O138" s="1">
        <v>2</v>
      </c>
      <c r="P138" s="1">
        <v>128</v>
      </c>
    </row>
    <row r="139" spans="1:16" ht="33" customHeight="1" x14ac:dyDescent="0.2">
      <c r="A139" s="7">
        <v>14</v>
      </c>
      <c r="B139" s="8" t="s">
        <v>166</v>
      </c>
      <c r="C139" s="9" t="s">
        <v>530</v>
      </c>
      <c r="D139" s="9" t="s">
        <v>531</v>
      </c>
      <c r="E139" s="9" t="s">
        <v>21</v>
      </c>
      <c r="F139" s="9" t="s">
        <v>328</v>
      </c>
      <c r="G139" s="11">
        <v>962680872</v>
      </c>
      <c r="H139" s="9" t="s">
        <v>6</v>
      </c>
      <c r="I139" s="34" t="s">
        <v>701</v>
      </c>
      <c r="J139" s="89" t="s">
        <v>1032</v>
      </c>
      <c r="K139" s="109" t="s">
        <v>1033</v>
      </c>
      <c r="L139" s="155"/>
      <c r="M139" s="164" t="str">
        <f>VLOOKUP(B139,DS_Gốc_PĐT!$A$2:$I$159,1,0)</f>
        <v>DH51700559</v>
      </c>
      <c r="N139" s="1" t="str">
        <f>VLOOKUP(B139,DS_Gốc_PĐT!$A$2:$I$159,2,0)</f>
        <v>Nguyễn Hoàng</v>
      </c>
      <c r="O139" s="1">
        <v>3</v>
      </c>
      <c r="P139" s="1">
        <v>129</v>
      </c>
    </row>
    <row r="140" spans="1:16" ht="33" customHeight="1" x14ac:dyDescent="0.2">
      <c r="A140" s="7">
        <v>14</v>
      </c>
      <c r="B140" s="8" t="s">
        <v>306</v>
      </c>
      <c r="C140" s="9" t="s">
        <v>532</v>
      </c>
      <c r="D140" s="9" t="s">
        <v>515</v>
      </c>
      <c r="E140" s="9" t="s">
        <v>21</v>
      </c>
      <c r="F140" s="9" t="s">
        <v>165</v>
      </c>
      <c r="G140" s="11">
        <v>326498848</v>
      </c>
      <c r="H140" s="9" t="s">
        <v>6</v>
      </c>
      <c r="I140" s="34" t="s">
        <v>701</v>
      </c>
      <c r="J140" s="81"/>
      <c r="K140" s="110"/>
      <c r="L140" s="155"/>
      <c r="M140" s="164" t="str">
        <f>VLOOKUP(B140,DS_Gốc_PĐT!$A$2:$I$159,1,0)</f>
        <v>DH51701544</v>
      </c>
      <c r="N140" s="1" t="str">
        <f>VLOOKUP(B140,DS_Gốc_PĐT!$A$2:$I$159,2,0)</f>
        <v>Lê Nguyễn Khánh</v>
      </c>
      <c r="O140" s="1">
        <v>4</v>
      </c>
      <c r="P140" s="1">
        <v>130</v>
      </c>
    </row>
    <row r="141" spans="1:16" ht="33" customHeight="1" x14ac:dyDescent="0.2">
      <c r="A141" s="7">
        <v>28</v>
      </c>
      <c r="B141" s="8" t="s">
        <v>250</v>
      </c>
      <c r="C141" s="9" t="s">
        <v>576</v>
      </c>
      <c r="D141" s="9" t="s">
        <v>577</v>
      </c>
      <c r="E141" s="9" t="s">
        <v>249</v>
      </c>
      <c r="F141" s="9" t="s">
        <v>251</v>
      </c>
      <c r="G141" s="11">
        <v>376440058</v>
      </c>
      <c r="H141" s="9" t="s">
        <v>6</v>
      </c>
      <c r="I141" s="34" t="s">
        <v>701</v>
      </c>
      <c r="J141" s="89" t="s">
        <v>1034</v>
      </c>
      <c r="K141" s="109" t="s">
        <v>1035</v>
      </c>
      <c r="L141" s="155"/>
      <c r="M141" s="164" t="str">
        <f>VLOOKUP(B141,DS_Gốc_PĐT!$A$2:$I$159,1,0)</f>
        <v>DH51702501</v>
      </c>
      <c r="N141" s="1" t="str">
        <f>VLOOKUP(B141,DS_Gốc_PĐT!$A$2:$I$159,2,0)</f>
        <v>Thái Tuấn</v>
      </c>
      <c r="O141" s="1">
        <v>5</v>
      </c>
      <c r="P141" s="1">
        <v>131</v>
      </c>
    </row>
    <row r="142" spans="1:16" ht="33" customHeight="1" x14ac:dyDescent="0.2">
      <c r="A142" s="7">
        <v>28</v>
      </c>
      <c r="B142" s="8" t="s">
        <v>248</v>
      </c>
      <c r="C142" s="9" t="s">
        <v>578</v>
      </c>
      <c r="D142" s="9" t="s">
        <v>539</v>
      </c>
      <c r="E142" s="9" t="s">
        <v>249</v>
      </c>
      <c r="F142" s="9" t="s">
        <v>247</v>
      </c>
      <c r="G142" s="11">
        <v>379307950</v>
      </c>
      <c r="H142" s="9" t="s">
        <v>6</v>
      </c>
      <c r="I142" s="34" t="s">
        <v>701</v>
      </c>
      <c r="J142" s="81"/>
      <c r="K142" s="110"/>
      <c r="L142" s="155"/>
      <c r="M142" s="164" t="str">
        <f>VLOOKUP(B142,DS_Gốc_PĐT!$A$2:$I$159,1,0)</f>
        <v>DH51702630</v>
      </c>
      <c r="N142" s="1" t="str">
        <f>VLOOKUP(B142,DS_Gốc_PĐT!$A$2:$I$159,2,0)</f>
        <v>Đinh Tấn</v>
      </c>
      <c r="O142" s="1">
        <v>6</v>
      </c>
      <c r="P142" s="1">
        <v>132</v>
      </c>
    </row>
    <row r="143" spans="1:16" ht="33" customHeight="1" x14ac:dyDescent="0.2">
      <c r="A143" s="7">
        <v>50</v>
      </c>
      <c r="B143" s="8" t="s">
        <v>88</v>
      </c>
      <c r="C143" s="9" t="s">
        <v>632</v>
      </c>
      <c r="D143" s="9" t="s">
        <v>633</v>
      </c>
      <c r="E143" s="9" t="s">
        <v>41</v>
      </c>
      <c r="F143" s="9" t="s">
        <v>87</v>
      </c>
      <c r="G143" s="11">
        <v>789129019</v>
      </c>
      <c r="H143" s="15" t="s">
        <v>14</v>
      </c>
      <c r="I143" s="34" t="s">
        <v>701</v>
      </c>
      <c r="J143" s="93" t="s">
        <v>1036</v>
      </c>
      <c r="K143" s="111" t="s">
        <v>1037</v>
      </c>
      <c r="L143" s="155"/>
      <c r="M143" s="164" t="str">
        <f>VLOOKUP(B143,DS_Gốc_PĐT!$A$2:$I$159,1,0)</f>
        <v>DH51703693</v>
      </c>
      <c r="N143" s="1" t="str">
        <f>VLOOKUP(B143,DS_Gốc_PĐT!$A$2:$I$159,2,0)</f>
        <v>Hà Văn</v>
      </c>
      <c r="O143" s="1">
        <v>7</v>
      </c>
      <c r="P143" s="1">
        <v>133</v>
      </c>
    </row>
    <row r="144" spans="1:16" ht="33" customHeight="1" x14ac:dyDescent="0.2">
      <c r="A144" s="7">
        <v>51</v>
      </c>
      <c r="B144" s="8" t="s">
        <v>93</v>
      </c>
      <c r="C144" s="9" t="s">
        <v>634</v>
      </c>
      <c r="D144" s="9" t="s">
        <v>521</v>
      </c>
      <c r="E144" s="9" t="s">
        <v>91</v>
      </c>
      <c r="F144" s="9" t="s">
        <v>92</v>
      </c>
      <c r="G144" s="11">
        <v>352486924</v>
      </c>
      <c r="H144" s="15" t="s">
        <v>14</v>
      </c>
      <c r="I144" s="34" t="s">
        <v>701</v>
      </c>
      <c r="J144" s="93" t="s">
        <v>1038</v>
      </c>
      <c r="K144" s="111" t="s">
        <v>1039</v>
      </c>
      <c r="L144" s="155"/>
      <c r="M144" s="164" t="str">
        <f>VLOOKUP(B144,DS_Gốc_PĐT!$A$2:$I$159,1,0)</f>
        <v>DH51703468</v>
      </c>
      <c r="N144" s="1" t="str">
        <f>VLOOKUP(B144,DS_Gốc_PĐT!$A$2:$I$159,2,0)</f>
        <v>Phạm Minh</v>
      </c>
      <c r="O144" s="1">
        <v>8</v>
      </c>
      <c r="P144" s="1">
        <v>134</v>
      </c>
    </row>
    <row r="145" spans="1:16" ht="33" customHeight="1" x14ac:dyDescent="0.2">
      <c r="A145" s="7">
        <v>11</v>
      </c>
      <c r="B145" s="8" t="s">
        <v>63</v>
      </c>
      <c r="C145" s="9" t="s">
        <v>518</v>
      </c>
      <c r="D145" s="9" t="s">
        <v>519</v>
      </c>
      <c r="E145" s="9" t="s">
        <v>12</v>
      </c>
      <c r="F145" s="9" t="s">
        <v>64</v>
      </c>
      <c r="G145" s="11">
        <v>333207914</v>
      </c>
      <c r="H145" s="9" t="s">
        <v>6</v>
      </c>
      <c r="I145" s="34" t="s">
        <v>706</v>
      </c>
      <c r="J145" s="107" t="s">
        <v>978</v>
      </c>
      <c r="K145" s="112" t="s">
        <v>979</v>
      </c>
      <c r="L145" s="155"/>
      <c r="M145" s="164" t="str">
        <f>VLOOKUP(B145,DS_Gốc_PĐT!$A$2:$I$159,1,0)</f>
        <v>DH51501994</v>
      </c>
      <c r="N145" s="1" t="str">
        <f>VLOOKUP(B145,DS_Gốc_PĐT!$A$2:$I$159,2,0)</f>
        <v>Triệu Uy</v>
      </c>
      <c r="O145" s="19">
        <v>1</v>
      </c>
      <c r="P145" s="1">
        <v>135</v>
      </c>
    </row>
    <row r="146" spans="1:16" ht="33" customHeight="1" x14ac:dyDescent="0.2">
      <c r="A146" s="7">
        <v>11</v>
      </c>
      <c r="B146" s="8" t="s">
        <v>62</v>
      </c>
      <c r="C146" s="9" t="s">
        <v>520</v>
      </c>
      <c r="D146" s="9" t="s">
        <v>521</v>
      </c>
      <c r="E146" s="9" t="s">
        <v>12</v>
      </c>
      <c r="F146" s="9" t="s">
        <v>61</v>
      </c>
      <c r="G146" s="11">
        <v>789991876</v>
      </c>
      <c r="H146" s="9" t="s">
        <v>6</v>
      </c>
      <c r="I146" s="34" t="s">
        <v>706</v>
      </c>
      <c r="J146" s="107"/>
      <c r="K146" s="107"/>
      <c r="L146" s="155"/>
      <c r="M146" s="164" t="str">
        <f>VLOOKUP(B146,DS_Gốc_PĐT!$A$2:$I$159,1,0)</f>
        <v>DH51700402</v>
      </c>
      <c r="N146" s="1" t="str">
        <f>VLOOKUP(B146,DS_Gốc_PĐT!$A$2:$I$159,2,0)</f>
        <v>Trần Quốc</v>
      </c>
      <c r="O146" s="19">
        <v>2</v>
      </c>
      <c r="P146" s="1">
        <v>136</v>
      </c>
    </row>
    <row r="147" spans="1:16" ht="33" customHeight="1" x14ac:dyDescent="0.2">
      <c r="A147" s="7">
        <v>24</v>
      </c>
      <c r="B147" s="8" t="s">
        <v>22</v>
      </c>
      <c r="C147" s="9" t="s">
        <v>563</v>
      </c>
      <c r="D147" s="9" t="s">
        <v>564</v>
      </c>
      <c r="E147" s="9" t="s">
        <v>21</v>
      </c>
      <c r="F147" s="9" t="s">
        <v>23</v>
      </c>
      <c r="G147" s="11">
        <v>898394288</v>
      </c>
      <c r="H147" s="9" t="s">
        <v>6</v>
      </c>
      <c r="I147" s="34" t="s">
        <v>706</v>
      </c>
      <c r="J147" s="107" t="s">
        <v>980</v>
      </c>
      <c r="K147" s="112" t="s">
        <v>981</v>
      </c>
      <c r="L147" s="155"/>
      <c r="M147" s="164" t="str">
        <f>VLOOKUP(B147,DS_Gốc_PĐT!$A$2:$I$159,1,0)</f>
        <v>DH51701609</v>
      </c>
      <c r="N147" s="1" t="str">
        <f>VLOOKUP(B147,DS_Gốc_PĐT!$A$2:$I$159,2,0)</f>
        <v>Nguyễn Huỳnh Minh</v>
      </c>
      <c r="O147" s="19">
        <v>3</v>
      </c>
      <c r="P147" s="1">
        <v>137</v>
      </c>
    </row>
    <row r="148" spans="1:16" ht="33" customHeight="1" x14ac:dyDescent="0.2">
      <c r="A148" s="7">
        <v>24</v>
      </c>
      <c r="B148" s="8" t="s">
        <v>20</v>
      </c>
      <c r="C148" s="9" t="s">
        <v>563</v>
      </c>
      <c r="D148" s="9" t="s">
        <v>565</v>
      </c>
      <c r="E148" s="9" t="s">
        <v>21</v>
      </c>
      <c r="F148" s="9" t="s">
        <v>19</v>
      </c>
      <c r="G148" s="11">
        <v>898391560</v>
      </c>
      <c r="H148" s="9" t="s">
        <v>6</v>
      </c>
      <c r="I148" s="34" t="s">
        <v>706</v>
      </c>
      <c r="J148" s="107"/>
      <c r="K148" s="107"/>
      <c r="L148" s="155"/>
      <c r="M148" s="164" t="str">
        <f>VLOOKUP(B148,DS_Gốc_PĐT!$A$2:$I$159,1,0)</f>
        <v>DH51701611</v>
      </c>
      <c r="N148" s="1" t="str">
        <f>VLOOKUP(B148,DS_Gốc_PĐT!$A$2:$I$159,2,0)</f>
        <v>Nguyễn Huỳnh Minh</v>
      </c>
      <c r="O148" s="19">
        <v>4</v>
      </c>
      <c r="P148" s="1">
        <v>138</v>
      </c>
    </row>
    <row r="149" spans="1:16" ht="33" customHeight="1" x14ac:dyDescent="0.2">
      <c r="A149" s="7">
        <v>35</v>
      </c>
      <c r="B149" s="8" t="s">
        <v>319</v>
      </c>
      <c r="C149" s="9" t="s">
        <v>599</v>
      </c>
      <c r="D149" s="9" t="s">
        <v>513</v>
      </c>
      <c r="E149" s="9" t="s">
        <v>50</v>
      </c>
      <c r="F149" s="9" t="s">
        <v>159</v>
      </c>
      <c r="G149" s="11">
        <v>969362915</v>
      </c>
      <c r="H149" s="9" t="s">
        <v>6</v>
      </c>
      <c r="I149" s="34" t="s">
        <v>706</v>
      </c>
      <c r="J149" s="107" t="s">
        <v>982</v>
      </c>
      <c r="K149" s="112" t="s">
        <v>983</v>
      </c>
      <c r="L149" s="155"/>
      <c r="M149" s="164" t="str">
        <f>VLOOKUP(B149,DS_Gốc_PĐT!$A$2:$I$159,1,0)</f>
        <v>DH51703846</v>
      </c>
      <c r="N149" s="1" t="str">
        <f>VLOOKUP(B149,DS_Gốc_PĐT!$A$2:$I$159,2,0)</f>
        <v>Lê Trí</v>
      </c>
      <c r="O149" s="19">
        <v>5</v>
      </c>
      <c r="P149" s="1">
        <v>139</v>
      </c>
    </row>
    <row r="150" spans="1:16" ht="33" customHeight="1" x14ac:dyDescent="0.2">
      <c r="A150" s="7">
        <v>35</v>
      </c>
      <c r="B150" s="8" t="s">
        <v>158</v>
      </c>
      <c r="C150" s="9" t="s">
        <v>600</v>
      </c>
      <c r="D150" s="9" t="s">
        <v>601</v>
      </c>
      <c r="E150" s="9" t="s">
        <v>50</v>
      </c>
      <c r="F150" s="9" t="s">
        <v>157</v>
      </c>
      <c r="G150" s="11">
        <v>932550587</v>
      </c>
      <c r="H150" s="9" t="s">
        <v>6</v>
      </c>
      <c r="I150" s="34" t="s">
        <v>706</v>
      </c>
      <c r="J150" s="107"/>
      <c r="K150" s="107"/>
      <c r="L150" s="155"/>
      <c r="M150" s="164" t="str">
        <f>VLOOKUP(B150,DS_Gốc_PĐT!$A$2:$I$159,1,0)</f>
        <v>DH51703996</v>
      </c>
      <c r="N150" s="1" t="str">
        <f>VLOOKUP(B150,DS_Gốc_PĐT!$A$2:$I$159,2,0)</f>
        <v>Trương Hải Hoàng</v>
      </c>
      <c r="O150" s="19">
        <v>6</v>
      </c>
      <c r="P150" s="1">
        <v>140</v>
      </c>
    </row>
    <row r="151" spans="1:16" ht="33" customHeight="1" x14ac:dyDescent="0.2">
      <c r="A151" s="7">
        <v>42</v>
      </c>
      <c r="B151" s="8" t="s">
        <v>3</v>
      </c>
      <c r="C151" s="9" t="s">
        <v>620</v>
      </c>
      <c r="D151" s="9" t="s">
        <v>498</v>
      </c>
      <c r="E151" s="9" t="s">
        <v>4</v>
      </c>
      <c r="F151" s="9" t="s">
        <v>5</v>
      </c>
      <c r="G151" s="11">
        <v>975755326</v>
      </c>
      <c r="H151" s="15" t="s">
        <v>6</v>
      </c>
      <c r="I151" s="34" t="s">
        <v>706</v>
      </c>
      <c r="J151" s="83" t="s">
        <v>984</v>
      </c>
      <c r="K151" s="99" t="s">
        <v>985</v>
      </c>
      <c r="L151" s="155"/>
      <c r="M151" s="164" t="str">
        <f>VLOOKUP(B151,DS_Gốc_PĐT!$A$2:$I$159,1,0)</f>
        <v>DH51500232</v>
      </c>
      <c r="N151" s="1" t="str">
        <f>VLOOKUP(B151,DS_Gốc_PĐT!$A$2:$I$159,2,0)</f>
        <v>Lương Thái</v>
      </c>
      <c r="O151" s="19">
        <v>7</v>
      </c>
      <c r="P151" s="1">
        <v>141</v>
      </c>
    </row>
    <row r="152" spans="1:16" ht="33" customHeight="1" x14ac:dyDescent="0.2">
      <c r="A152" s="7">
        <v>54</v>
      </c>
      <c r="B152" s="8" t="s">
        <v>107</v>
      </c>
      <c r="C152" s="9" t="s">
        <v>637</v>
      </c>
      <c r="D152" s="9" t="s">
        <v>638</v>
      </c>
      <c r="E152" s="9" t="s">
        <v>54</v>
      </c>
      <c r="F152" s="9" t="s">
        <v>108</v>
      </c>
      <c r="G152" s="11">
        <v>961693945</v>
      </c>
      <c r="H152" s="15" t="s">
        <v>6</v>
      </c>
      <c r="I152" s="34" t="s">
        <v>706</v>
      </c>
      <c r="J152" s="83" t="s">
        <v>986</v>
      </c>
      <c r="K152" s="99" t="s">
        <v>987</v>
      </c>
      <c r="L152" s="155"/>
      <c r="M152" s="164" t="str">
        <f>VLOOKUP(B152,DS_Gốc_PĐT!$A$2:$I$159,1,0)</f>
        <v>DH51705024</v>
      </c>
      <c r="N152" s="1" t="str">
        <f>VLOOKUP(B152,DS_Gốc_PĐT!$A$2:$I$159,2,0)</f>
        <v>Nguyễn Phong</v>
      </c>
      <c r="O152" s="19">
        <v>8</v>
      </c>
      <c r="P152" s="1">
        <v>142</v>
      </c>
    </row>
    <row r="153" spans="1:16" ht="33" customHeight="1" x14ac:dyDescent="0.2">
      <c r="A153" s="7"/>
      <c r="B153" s="8" t="s">
        <v>988</v>
      </c>
      <c r="C153" s="9" t="s">
        <v>989</v>
      </c>
      <c r="D153" s="9" t="s">
        <v>990</v>
      </c>
      <c r="E153" s="9" t="s">
        <v>994</v>
      </c>
      <c r="F153" s="9"/>
      <c r="G153" s="11"/>
      <c r="H153" s="15" t="s">
        <v>991</v>
      </c>
      <c r="I153" s="34" t="s">
        <v>706</v>
      </c>
      <c r="J153" s="122" t="s">
        <v>992</v>
      </c>
      <c r="K153" s="122" t="s">
        <v>993</v>
      </c>
      <c r="L153" s="157"/>
      <c r="M153" s="164" t="str">
        <f>VLOOKUP(B153,DS_Gốc_PĐT!$A$2:$I$159,1,0)</f>
        <v>LT51700179</v>
      </c>
      <c r="N153" s="1" t="str">
        <f>VLOOKUP(B153,DS_Gốc_PĐT!$A$2:$I$159,2,0)</f>
        <v>Hồ Phượng Trà</v>
      </c>
      <c r="O153" s="19"/>
    </row>
    <row r="154" spans="1:16" ht="33" customHeight="1" x14ac:dyDescent="0.2">
      <c r="A154" s="7">
        <v>15</v>
      </c>
      <c r="B154" s="8" t="s">
        <v>69</v>
      </c>
      <c r="C154" s="9" t="s">
        <v>533</v>
      </c>
      <c r="D154" s="9" t="s">
        <v>534</v>
      </c>
      <c r="E154" s="9" t="s">
        <v>54</v>
      </c>
      <c r="F154" s="9" t="s">
        <v>70</v>
      </c>
      <c r="G154" s="11">
        <v>936018819</v>
      </c>
      <c r="H154" s="9" t="s">
        <v>6</v>
      </c>
      <c r="I154" s="34" t="s">
        <v>704</v>
      </c>
      <c r="J154" s="91" t="s">
        <v>967</v>
      </c>
      <c r="K154" s="91" t="s">
        <v>968</v>
      </c>
      <c r="L154" s="162"/>
      <c r="M154" s="164" t="str">
        <f>VLOOKUP(B154,DS_Gốc_PĐT!$A$2:$I$159,1,0)</f>
        <v>DH51700640</v>
      </c>
      <c r="N154" s="1" t="str">
        <f>VLOOKUP(B154,DS_Gốc_PĐT!$A$2:$I$159,2,0)</f>
        <v>Lưu Kim</v>
      </c>
      <c r="O154" s="1">
        <v>1</v>
      </c>
      <c r="P154" s="1">
        <v>143</v>
      </c>
    </row>
    <row r="155" spans="1:16" ht="33" customHeight="1" x14ac:dyDescent="0.2">
      <c r="A155" s="7">
        <v>15</v>
      </c>
      <c r="B155" s="8" t="s">
        <v>67</v>
      </c>
      <c r="C155" s="9" t="s">
        <v>535</v>
      </c>
      <c r="D155" s="9" t="s">
        <v>536</v>
      </c>
      <c r="E155" s="9" t="s">
        <v>54</v>
      </c>
      <c r="F155" s="9" t="s">
        <v>68</v>
      </c>
      <c r="G155" s="11">
        <v>933714383</v>
      </c>
      <c r="H155" s="9" t="s">
        <v>6</v>
      </c>
      <c r="I155" s="34" t="s">
        <v>704</v>
      </c>
      <c r="J155" s="81"/>
      <c r="K155" s="81"/>
      <c r="L155" s="163"/>
      <c r="M155" s="164" t="str">
        <f>VLOOKUP(B155,DS_Gốc_PĐT!$A$2:$I$159,1,0)</f>
        <v>DH51704821</v>
      </c>
      <c r="N155" s="1" t="str">
        <f>VLOOKUP(B155,DS_Gốc_PĐT!$A$2:$I$159,2,0)</f>
        <v>Âu Huệ</v>
      </c>
      <c r="O155" s="1">
        <v>2</v>
      </c>
      <c r="P155" s="1">
        <v>144</v>
      </c>
    </row>
    <row r="156" spans="1:16" ht="33" customHeight="1" x14ac:dyDescent="0.2">
      <c r="A156" s="7">
        <v>48</v>
      </c>
      <c r="B156" s="8" t="s">
        <v>83</v>
      </c>
      <c r="C156" s="9" t="s">
        <v>630</v>
      </c>
      <c r="D156" s="9" t="s">
        <v>584</v>
      </c>
      <c r="E156" s="9" t="s">
        <v>276</v>
      </c>
      <c r="F156" s="9" t="s">
        <v>84</v>
      </c>
      <c r="G156" s="11">
        <v>826593873</v>
      </c>
      <c r="H156" s="15" t="s">
        <v>18</v>
      </c>
      <c r="I156" s="34" t="s">
        <v>704</v>
      </c>
      <c r="J156" s="93" t="s">
        <v>969</v>
      </c>
      <c r="K156" s="93" t="s">
        <v>970</v>
      </c>
      <c r="L156" s="93"/>
      <c r="M156" s="164" t="str">
        <f>VLOOKUP(B156,DS_Gốc_PĐT!$A$2:$I$159,1,0)</f>
        <v>DH51601031</v>
      </c>
      <c r="N156" s="1" t="str">
        <f>VLOOKUP(B156,DS_Gốc_PĐT!$A$2:$I$159,2,0)</f>
        <v>Lý Quốc</v>
      </c>
      <c r="O156" s="1">
        <v>3</v>
      </c>
      <c r="P156" s="1">
        <v>145</v>
      </c>
    </row>
    <row r="157" spans="1:16" ht="33" customHeight="1" x14ac:dyDescent="0.2">
      <c r="A157" s="7">
        <v>49</v>
      </c>
      <c r="B157" s="8" t="s">
        <v>86</v>
      </c>
      <c r="C157" s="9" t="s">
        <v>631</v>
      </c>
      <c r="D157" s="9" t="s">
        <v>500</v>
      </c>
      <c r="E157" s="9" t="s">
        <v>41</v>
      </c>
      <c r="F157" s="9" t="s">
        <v>85</v>
      </c>
      <c r="G157" s="11">
        <v>965349315</v>
      </c>
      <c r="H157" s="15" t="s">
        <v>18</v>
      </c>
      <c r="I157" s="34" t="s">
        <v>704</v>
      </c>
      <c r="J157" s="93" t="s">
        <v>971</v>
      </c>
      <c r="K157" s="93" t="s">
        <v>972</v>
      </c>
      <c r="L157" s="93"/>
      <c r="M157" s="164" t="str">
        <f>VLOOKUP(B157,DS_Gốc_PĐT!$A$2:$I$159,1,0)</f>
        <v>DH51704858</v>
      </c>
      <c r="N157" s="1" t="str">
        <f>VLOOKUP(B157,DS_Gốc_PĐT!$A$2:$I$159,2,0)</f>
        <v>Phạm Trần Thanh</v>
      </c>
      <c r="O157" s="1">
        <v>4</v>
      </c>
      <c r="P157" s="1">
        <v>146</v>
      </c>
    </row>
    <row r="158" spans="1:16" ht="33" customHeight="1" x14ac:dyDescent="0.2">
      <c r="A158" s="7">
        <v>53</v>
      </c>
      <c r="B158" s="8" t="s">
        <v>97</v>
      </c>
      <c r="C158" s="9" t="s">
        <v>636</v>
      </c>
      <c r="D158" s="9" t="s">
        <v>598</v>
      </c>
      <c r="E158" s="9" t="s">
        <v>54</v>
      </c>
      <c r="F158" s="9" t="s">
        <v>98</v>
      </c>
      <c r="G158" s="11">
        <v>924016865</v>
      </c>
      <c r="H158" s="15" t="s">
        <v>6</v>
      </c>
      <c r="I158" s="34" t="s">
        <v>704</v>
      </c>
      <c r="J158" s="93" t="s">
        <v>973</v>
      </c>
      <c r="K158" s="93" t="s">
        <v>974</v>
      </c>
      <c r="L158" s="93"/>
      <c r="M158" s="164" t="str">
        <f>VLOOKUP(B158,DS_Gốc_PĐT!$A$2:$I$159,1,0)</f>
        <v>DH51701681</v>
      </c>
      <c r="N158" s="1" t="str">
        <f>VLOOKUP(B158,DS_Gốc_PĐT!$A$2:$I$159,2,0)</f>
        <v>Nguyễn Văn</v>
      </c>
      <c r="O158" s="1">
        <v>5</v>
      </c>
      <c r="P158" s="1">
        <v>147</v>
      </c>
    </row>
    <row r="159" spans="1:16" ht="33" customHeight="1" x14ac:dyDescent="0.2">
      <c r="A159" s="12">
        <v>94</v>
      </c>
      <c r="B159" s="14" t="s">
        <v>297</v>
      </c>
      <c r="C159" s="13" t="s">
        <v>636</v>
      </c>
      <c r="D159" s="13" t="s">
        <v>690</v>
      </c>
      <c r="E159" s="13" t="s">
        <v>298</v>
      </c>
      <c r="F159" s="13" t="s">
        <v>296</v>
      </c>
      <c r="G159" s="13">
        <v>905377032</v>
      </c>
      <c r="H159" s="13" t="s">
        <v>6</v>
      </c>
      <c r="I159" s="33" t="s">
        <v>704</v>
      </c>
      <c r="J159" s="134"/>
      <c r="K159" s="134"/>
      <c r="L159" s="156" t="s">
        <v>975</v>
      </c>
      <c r="M159" s="165" t="str">
        <f>VLOOKUP(B159,DS_Gốc_PĐT!$A$2:$I$159,1,0)</f>
        <v>DH51603878</v>
      </c>
      <c r="N159" s="1" t="str">
        <f>VLOOKUP(B159,DS_Gốc_PĐT!$A$2:$I$159,2,0)</f>
        <v>Nguyễn Văn</v>
      </c>
      <c r="O159" s="1">
        <v>6</v>
      </c>
      <c r="P159" s="1">
        <v>148</v>
      </c>
    </row>
    <row r="160" spans="1:16" ht="33" customHeight="1" x14ac:dyDescent="0.2">
      <c r="A160" s="7">
        <v>95</v>
      </c>
      <c r="B160" s="8" t="s">
        <v>300</v>
      </c>
      <c r="C160" s="9" t="s">
        <v>514</v>
      </c>
      <c r="D160" s="9" t="s">
        <v>691</v>
      </c>
      <c r="E160" s="9" t="s">
        <v>54</v>
      </c>
      <c r="F160" s="9" t="s">
        <v>318</v>
      </c>
      <c r="G160" s="11">
        <v>973365714</v>
      </c>
      <c r="H160" s="15" t="s">
        <v>6</v>
      </c>
      <c r="I160" s="34" t="s">
        <v>704</v>
      </c>
      <c r="J160" s="93" t="s">
        <v>976</v>
      </c>
      <c r="K160" s="93" t="s">
        <v>977</v>
      </c>
      <c r="L160" s="93"/>
      <c r="M160" s="164" t="str">
        <f>VLOOKUP(B160,DS_Gốc_PĐT!$A$2:$I$159,1,0)</f>
        <v>DH51704861</v>
      </c>
      <c r="N160" s="1" t="str">
        <f>VLOOKUP(B160,DS_Gốc_PĐT!$A$2:$I$159,2,0)</f>
        <v>Trương Tấn</v>
      </c>
      <c r="O160" s="1">
        <v>7</v>
      </c>
      <c r="P160" s="1">
        <v>149</v>
      </c>
    </row>
    <row r="161" spans="1:16" ht="33" customHeight="1" thickBot="1" x14ac:dyDescent="0.25">
      <c r="A161" s="17">
        <v>96</v>
      </c>
      <c r="B161" s="18" t="s">
        <v>302</v>
      </c>
      <c r="C161" s="16" t="s">
        <v>692</v>
      </c>
      <c r="D161" s="16" t="s">
        <v>693</v>
      </c>
      <c r="E161" s="16" t="s">
        <v>303</v>
      </c>
      <c r="F161" s="16" t="s">
        <v>301</v>
      </c>
      <c r="G161" s="16">
        <v>901405736</v>
      </c>
      <c r="H161" s="16" t="s">
        <v>6</v>
      </c>
      <c r="I161" s="35" t="s">
        <v>704</v>
      </c>
      <c r="J161" s="113" t="s">
        <v>958</v>
      </c>
      <c r="K161" s="113" t="s">
        <v>958</v>
      </c>
      <c r="L161" s="113"/>
      <c r="M161" s="167" t="str">
        <f>VLOOKUP(B161,DS_Gốc_PĐT!$A$2:$I$159,1,0)</f>
        <v>DH51603941</v>
      </c>
      <c r="N161" s="1" t="str">
        <f>VLOOKUP(B161,DS_Gốc_PĐT!$A$2:$I$159,2,0)</f>
        <v>Võ Hoàng Công</v>
      </c>
      <c r="O161" s="1">
        <v>8</v>
      </c>
      <c r="P161" s="1">
        <v>150</v>
      </c>
    </row>
    <row r="162" spans="1:16" s="20" customFormat="1" ht="39.75" customHeight="1" x14ac:dyDescent="0.2">
      <c r="A162" s="84"/>
      <c r="B162" s="84"/>
      <c r="I162" s="85"/>
      <c r="J162" s="114"/>
      <c r="K162" s="114"/>
      <c r="L162" s="114"/>
    </row>
    <row r="163" spans="1:16" s="20" customFormat="1" ht="39.75" customHeight="1" x14ac:dyDescent="0.2">
      <c r="A163" s="84"/>
      <c r="B163" s="84"/>
      <c r="I163" s="85"/>
      <c r="J163" s="114"/>
      <c r="K163" s="114"/>
      <c r="L163" s="114"/>
    </row>
    <row r="164" spans="1:16" s="20" customFormat="1" ht="39.75" customHeight="1" x14ac:dyDescent="0.2">
      <c r="A164" s="84"/>
      <c r="B164" s="84"/>
      <c r="I164" s="85"/>
      <c r="J164" s="114"/>
      <c r="K164" s="114"/>
      <c r="L164" s="114"/>
    </row>
    <row r="165" spans="1:16" s="20" customFormat="1" ht="39.75" customHeight="1" x14ac:dyDescent="0.2">
      <c r="A165" s="84"/>
      <c r="B165" s="84"/>
      <c r="I165" s="85"/>
      <c r="J165" s="114"/>
      <c r="K165" s="114"/>
      <c r="L165" s="114"/>
    </row>
    <row r="166" spans="1:16" s="20" customFormat="1" ht="15.75" customHeight="1" x14ac:dyDescent="0.2">
      <c r="A166" s="84"/>
      <c r="B166" s="84"/>
      <c r="I166" s="85"/>
      <c r="J166" s="114"/>
      <c r="K166" s="114"/>
      <c r="L166" s="114"/>
    </row>
  </sheetData>
  <autoFilter ref="A6:M161"/>
  <sortState ref="A7:Z156">
    <sortCondition ref="I7:I156"/>
  </sortState>
  <mergeCells count="82">
    <mergeCell ref="J69:J70"/>
    <mergeCell ref="K69:K70"/>
    <mergeCell ref="J83:J84"/>
    <mergeCell ref="J85:J86"/>
    <mergeCell ref="J87:J88"/>
    <mergeCell ref="J73:J74"/>
    <mergeCell ref="K73:K74"/>
    <mergeCell ref="J62:J63"/>
    <mergeCell ref="K62:K63"/>
    <mergeCell ref="K27:K28"/>
    <mergeCell ref="J40:J41"/>
    <mergeCell ref="K40:K41"/>
    <mergeCell ref="K29:K30"/>
    <mergeCell ref="J27:J28"/>
    <mergeCell ref="J29:J30"/>
    <mergeCell ref="J58:J59"/>
    <mergeCell ref="K58:K59"/>
    <mergeCell ref="J137:J138"/>
    <mergeCell ref="J139:J140"/>
    <mergeCell ref="J141:J142"/>
    <mergeCell ref="K137:K138"/>
    <mergeCell ref="K139:K140"/>
    <mergeCell ref="K141:K142"/>
    <mergeCell ref="J127:J128"/>
    <mergeCell ref="K127:K128"/>
    <mergeCell ref="J129:J130"/>
    <mergeCell ref="K129:K130"/>
    <mergeCell ref="J79:J80"/>
    <mergeCell ref="K79:K80"/>
    <mergeCell ref="J107:J108"/>
    <mergeCell ref="K107:K108"/>
    <mergeCell ref="J109:J110"/>
    <mergeCell ref="K109:K110"/>
    <mergeCell ref="J111:J112"/>
    <mergeCell ref="K111:K112"/>
    <mergeCell ref="J95:J96"/>
    <mergeCell ref="K95:K96"/>
    <mergeCell ref="J97:J98"/>
    <mergeCell ref="K97:K98"/>
    <mergeCell ref="J99:J100"/>
    <mergeCell ref="K99:K100"/>
    <mergeCell ref="J154:J155"/>
    <mergeCell ref="K154:K155"/>
    <mergeCell ref="J145:J146"/>
    <mergeCell ref="K145:K146"/>
    <mergeCell ref="J147:J148"/>
    <mergeCell ref="K147:K148"/>
    <mergeCell ref="J149:J150"/>
    <mergeCell ref="K149:K150"/>
    <mergeCell ref="J115:J116"/>
    <mergeCell ref="K115:K116"/>
    <mergeCell ref="J117:J118"/>
    <mergeCell ref="K117:K118"/>
    <mergeCell ref="J119:J120"/>
    <mergeCell ref="K119:K120"/>
    <mergeCell ref="J44:J45"/>
    <mergeCell ref="K44:K45"/>
    <mergeCell ref="J46:J47"/>
    <mergeCell ref="K46:K47"/>
    <mergeCell ref="J49:J50"/>
    <mergeCell ref="K49:K50"/>
    <mergeCell ref="A1:D1"/>
    <mergeCell ref="A2:M2"/>
    <mergeCell ref="A3:M3"/>
    <mergeCell ref="A4:M4"/>
    <mergeCell ref="A5:M5"/>
    <mergeCell ref="J7:J8"/>
    <mergeCell ref="K7:K8"/>
    <mergeCell ref="J9:J10"/>
    <mergeCell ref="K9:K10"/>
    <mergeCell ref="J103:J104"/>
    <mergeCell ref="K103:K104"/>
    <mergeCell ref="J25:J26"/>
    <mergeCell ref="J23:J24"/>
    <mergeCell ref="K23:K24"/>
    <mergeCell ref="K25:K26"/>
    <mergeCell ref="J52:J53"/>
    <mergeCell ref="K52:K53"/>
    <mergeCell ref="J33:J34"/>
    <mergeCell ref="K33:K34"/>
    <mergeCell ref="J35:J36"/>
    <mergeCell ref="K35:K36"/>
  </mergeCells>
  <pageMargins left="0.31496062992125984"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3"/>
  <sheetViews>
    <sheetView workbookViewId="0">
      <selection activeCell="E17" sqref="E17"/>
    </sheetView>
  </sheetViews>
  <sheetFormatPr defaultColWidth="14.42578125" defaultRowHeight="12.75" x14ac:dyDescent="0.2"/>
  <cols>
    <col min="1" max="1" width="6" style="32" customWidth="1"/>
    <col min="2" max="2" width="11" style="32" bestFit="1" customWidth="1"/>
    <col min="3" max="3" width="17" style="32" customWidth="1"/>
    <col min="4" max="4" width="7.85546875" style="32" customWidth="1"/>
    <col min="5" max="5" width="10.7109375" style="32" customWidth="1"/>
    <col min="6" max="6" width="27.28515625" style="32" hidden="1" customWidth="1"/>
    <col min="7" max="7" width="9.85546875" style="32" hidden="1" customWidth="1"/>
    <col min="8" max="8" width="7" style="32" hidden="1" customWidth="1"/>
    <col min="9" max="9" width="19" style="32" customWidth="1"/>
    <col min="10" max="10" width="37.5703125" style="32" customWidth="1"/>
    <col min="11" max="11" width="26.7109375" style="32" hidden="1" customWidth="1"/>
    <col min="12" max="12" width="24.7109375" style="32" customWidth="1"/>
    <col min="13" max="13" width="22.7109375" style="32" customWidth="1"/>
    <col min="14" max="17" width="21.42578125" style="32" customWidth="1"/>
    <col min="18" max="16384" width="14.42578125" style="32"/>
  </cols>
  <sheetData>
    <row r="1" spans="1:26" s="4" customFormat="1" ht="20.25" x14ac:dyDescent="0.2">
      <c r="A1" s="39" t="s">
        <v>726</v>
      </c>
      <c r="B1" s="39"/>
      <c r="C1" s="39"/>
      <c r="D1" s="39"/>
      <c r="E1" s="22"/>
      <c r="F1" s="2"/>
      <c r="G1" s="2"/>
      <c r="H1" s="2"/>
      <c r="I1" s="3"/>
      <c r="J1" s="3"/>
      <c r="K1" s="3"/>
      <c r="L1" s="3"/>
      <c r="M1" s="3"/>
      <c r="N1" s="3"/>
      <c r="O1" s="3"/>
      <c r="P1" s="26"/>
      <c r="Q1" s="26"/>
      <c r="R1" s="26"/>
      <c r="S1" s="26"/>
      <c r="T1" s="26"/>
      <c r="U1" s="26"/>
      <c r="V1" s="26"/>
      <c r="W1" s="26"/>
      <c r="X1" s="26"/>
      <c r="Y1" s="26"/>
      <c r="Z1" s="26"/>
    </row>
    <row r="2" spans="1:26" s="5" customFormat="1" ht="18.75" x14ac:dyDescent="0.2">
      <c r="A2" s="40" t="s">
        <v>934</v>
      </c>
      <c r="B2" s="40"/>
      <c r="C2" s="40"/>
      <c r="D2" s="40"/>
      <c r="E2" s="40"/>
      <c r="F2" s="40"/>
      <c r="G2" s="40"/>
      <c r="H2" s="40"/>
      <c r="I2" s="40"/>
      <c r="J2" s="40"/>
      <c r="K2" s="40"/>
      <c r="L2" s="40"/>
      <c r="M2" s="40"/>
      <c r="N2" s="23"/>
      <c r="O2" s="23"/>
      <c r="P2" s="26"/>
      <c r="Q2" s="26"/>
      <c r="R2" s="26"/>
      <c r="S2" s="26"/>
      <c r="T2" s="26"/>
      <c r="U2" s="26"/>
      <c r="V2" s="26"/>
      <c r="W2" s="26"/>
      <c r="X2" s="26"/>
      <c r="Y2" s="26"/>
      <c r="Z2" s="26"/>
    </row>
    <row r="3" spans="1:26" s="6" customFormat="1" ht="16.5" x14ac:dyDescent="0.2">
      <c r="A3" s="41" t="s">
        <v>935</v>
      </c>
      <c r="B3" s="41"/>
      <c r="C3" s="41"/>
      <c r="D3" s="41"/>
      <c r="E3" s="41"/>
      <c r="F3" s="41"/>
      <c r="G3" s="41"/>
      <c r="H3" s="41"/>
      <c r="I3" s="41"/>
      <c r="J3" s="41"/>
      <c r="K3" s="41"/>
      <c r="L3" s="41"/>
      <c r="M3" s="41"/>
      <c r="N3" s="24"/>
      <c r="O3" s="24"/>
      <c r="P3" s="26"/>
      <c r="Q3" s="26"/>
      <c r="R3" s="26"/>
      <c r="S3" s="26"/>
      <c r="T3" s="26"/>
      <c r="U3" s="26"/>
      <c r="V3" s="26"/>
      <c r="W3" s="26"/>
      <c r="X3" s="26"/>
      <c r="Y3" s="26"/>
      <c r="Z3" s="26"/>
    </row>
    <row r="4" spans="1:26" s="5" customFormat="1" ht="16.5" thickBot="1" x14ac:dyDescent="0.25">
      <c r="A4" s="42" t="s">
        <v>728</v>
      </c>
      <c r="B4" s="42"/>
      <c r="C4" s="42"/>
      <c r="D4" s="42"/>
      <c r="E4" s="42"/>
      <c r="F4" s="42"/>
      <c r="G4" s="42"/>
      <c r="H4" s="42"/>
      <c r="I4" s="42"/>
      <c r="J4" s="42"/>
      <c r="K4" s="42"/>
      <c r="L4" s="42"/>
      <c r="M4" s="42"/>
      <c r="N4" s="25"/>
      <c r="O4" s="25"/>
      <c r="P4" s="26"/>
      <c r="Q4" s="26"/>
      <c r="R4" s="26"/>
      <c r="S4" s="26"/>
      <c r="T4" s="26"/>
      <c r="U4" s="26"/>
      <c r="V4" s="26"/>
      <c r="W4" s="26"/>
      <c r="X4" s="26"/>
      <c r="Y4" s="26"/>
      <c r="Z4" s="26"/>
    </row>
    <row r="5" spans="1:26" s="31" customFormat="1" ht="26.25" thickBot="1" x14ac:dyDescent="0.25">
      <c r="A5" s="27" t="s">
        <v>335</v>
      </c>
      <c r="B5" s="28" t="s">
        <v>0</v>
      </c>
      <c r="C5" s="28" t="s">
        <v>695</v>
      </c>
      <c r="D5" s="28" t="s">
        <v>696</v>
      </c>
      <c r="E5" s="28" t="s">
        <v>1</v>
      </c>
      <c r="F5" s="28" t="s">
        <v>477</v>
      </c>
      <c r="G5" s="28" t="s">
        <v>478</v>
      </c>
      <c r="H5" s="28" t="s">
        <v>2</v>
      </c>
      <c r="I5" s="28" t="s">
        <v>698</v>
      </c>
      <c r="J5" s="29" t="s">
        <v>699</v>
      </c>
      <c r="K5" s="29" t="s">
        <v>730</v>
      </c>
      <c r="L5" s="28" t="s">
        <v>700</v>
      </c>
      <c r="M5" s="30" t="s">
        <v>697</v>
      </c>
    </row>
    <row r="6" spans="1:26" s="1" customFormat="1" ht="32.25" customHeight="1" x14ac:dyDescent="0.2">
      <c r="A6" s="135">
        <v>1</v>
      </c>
      <c r="B6" s="136" t="s">
        <v>343</v>
      </c>
      <c r="C6" s="137" t="s">
        <v>731</v>
      </c>
      <c r="D6" s="137" t="s">
        <v>658</v>
      </c>
      <c r="E6" s="137" t="s">
        <v>344</v>
      </c>
      <c r="F6" s="137" t="s">
        <v>936</v>
      </c>
      <c r="G6" s="138">
        <v>933057582</v>
      </c>
      <c r="H6" s="136" t="s">
        <v>6</v>
      </c>
      <c r="I6" s="137" t="s">
        <v>937</v>
      </c>
      <c r="J6" s="137" t="s">
        <v>1079</v>
      </c>
      <c r="K6" s="137" t="s">
        <v>1080</v>
      </c>
      <c r="L6" s="137"/>
      <c r="M6" s="139" t="str">
        <f>VLOOKUP(B6,[1]PĐT!$A$1:$G$149,2,0)</f>
        <v>Lê Hùng Vinh</v>
      </c>
    </row>
    <row r="7" spans="1:26" s="1" customFormat="1" ht="32.25" customHeight="1" x14ac:dyDescent="0.2">
      <c r="A7" s="140">
        <v>2</v>
      </c>
      <c r="B7" s="126" t="s">
        <v>353</v>
      </c>
      <c r="C7" s="127" t="s">
        <v>738</v>
      </c>
      <c r="D7" s="127" t="s">
        <v>739</v>
      </c>
      <c r="E7" s="127" t="s">
        <v>347</v>
      </c>
      <c r="F7" s="127" t="s">
        <v>938</v>
      </c>
      <c r="G7" s="141">
        <v>795598883</v>
      </c>
      <c r="H7" s="126" t="s">
        <v>6</v>
      </c>
      <c r="I7" s="127" t="s">
        <v>937</v>
      </c>
      <c r="J7" s="127" t="s">
        <v>1081</v>
      </c>
      <c r="K7" s="127" t="s">
        <v>1080</v>
      </c>
      <c r="L7" s="127"/>
      <c r="M7" s="139" t="str">
        <f>VLOOKUP(B7,[1]PĐT!$A$1:$G$149,2,0)</f>
        <v>Lê Thị Tú Xương</v>
      </c>
    </row>
    <row r="8" spans="1:26" s="1" customFormat="1" ht="32.25" customHeight="1" x14ac:dyDescent="0.2">
      <c r="A8" s="152">
        <v>5</v>
      </c>
      <c r="B8" s="116" t="s">
        <v>736</v>
      </c>
      <c r="C8" s="117" t="s">
        <v>701</v>
      </c>
      <c r="D8" s="117" t="s">
        <v>511</v>
      </c>
      <c r="E8" s="117" t="s">
        <v>347</v>
      </c>
      <c r="F8" s="117" t="s">
        <v>943</v>
      </c>
      <c r="G8" s="118">
        <v>349663827</v>
      </c>
      <c r="H8" s="116" t="s">
        <v>6</v>
      </c>
      <c r="I8" s="117" t="s">
        <v>937</v>
      </c>
      <c r="J8" s="117" t="s">
        <v>1082</v>
      </c>
      <c r="K8" s="117" t="s">
        <v>1080</v>
      </c>
      <c r="L8" s="125" t="s">
        <v>781</v>
      </c>
      <c r="M8" s="153" t="e">
        <f>VLOOKUP(B8,[1]PĐT!$A$1:$G$149,2,0)</f>
        <v>#N/A</v>
      </c>
    </row>
    <row r="9" spans="1:26" s="1" customFormat="1" ht="32.25" customHeight="1" x14ac:dyDescent="0.2">
      <c r="A9" s="135">
        <v>3</v>
      </c>
      <c r="B9" s="136" t="s">
        <v>351</v>
      </c>
      <c r="C9" s="137" t="s">
        <v>733</v>
      </c>
      <c r="D9" s="137" t="s">
        <v>734</v>
      </c>
      <c r="E9" s="137" t="s">
        <v>347</v>
      </c>
      <c r="F9" s="137" t="s">
        <v>939</v>
      </c>
      <c r="G9" s="150">
        <v>962243823</v>
      </c>
      <c r="H9" s="136" t="s">
        <v>6</v>
      </c>
      <c r="I9" s="137" t="s">
        <v>283</v>
      </c>
      <c r="J9" s="151" t="s">
        <v>1066</v>
      </c>
      <c r="K9" s="151" t="s">
        <v>1067</v>
      </c>
      <c r="L9" s="137"/>
      <c r="M9" s="139" t="str">
        <f>VLOOKUP(B9,[1]PĐT!$A$1:$G$149,2,0)</f>
        <v>Phạm Trung Hoàng Giang</v>
      </c>
    </row>
    <row r="10" spans="1:26" s="1" customFormat="1" ht="32.25" customHeight="1" x14ac:dyDescent="0.2">
      <c r="A10" s="142">
        <v>3</v>
      </c>
      <c r="B10" s="143" t="s">
        <v>355</v>
      </c>
      <c r="C10" s="144" t="s">
        <v>644</v>
      </c>
      <c r="D10" s="144" t="s">
        <v>735</v>
      </c>
      <c r="E10" s="144" t="s">
        <v>347</v>
      </c>
      <c r="F10" s="144" t="s">
        <v>940</v>
      </c>
      <c r="G10" s="145">
        <v>989749264</v>
      </c>
      <c r="H10" s="143" t="s">
        <v>6</v>
      </c>
      <c r="I10" s="144" t="s">
        <v>283</v>
      </c>
      <c r="J10" s="146"/>
      <c r="K10" s="146"/>
      <c r="L10" s="144"/>
      <c r="M10" s="139" t="str">
        <f>VLOOKUP(B10,[1]PĐT!$A$1:$G$149,2,0)</f>
        <v>Trần Minh Hòa</v>
      </c>
    </row>
    <row r="11" spans="1:26" s="1" customFormat="1" ht="32.25" customHeight="1" x14ac:dyDescent="0.2">
      <c r="A11" s="140">
        <v>4</v>
      </c>
      <c r="B11" s="126" t="s">
        <v>346</v>
      </c>
      <c r="C11" s="127" t="s">
        <v>642</v>
      </c>
      <c r="D11" s="127" t="s">
        <v>732</v>
      </c>
      <c r="E11" s="127" t="s">
        <v>347</v>
      </c>
      <c r="F11" s="127" t="s">
        <v>941</v>
      </c>
      <c r="G11" s="141">
        <v>586072354</v>
      </c>
      <c r="H11" s="126" t="s">
        <v>6</v>
      </c>
      <c r="I11" s="127" t="s">
        <v>283</v>
      </c>
      <c r="J11" s="147" t="s">
        <v>1068</v>
      </c>
      <c r="K11" s="147" t="s">
        <v>1069</v>
      </c>
      <c r="L11" s="127"/>
      <c r="M11" s="139" t="str">
        <f>VLOOKUP(B11,[1]PĐT!$A$1:$G$149,2,0)</f>
        <v>Nguyễn Minh Châu</v>
      </c>
    </row>
    <row r="12" spans="1:26" s="1" customFormat="1" ht="32.25" customHeight="1" x14ac:dyDescent="0.2">
      <c r="A12" s="140">
        <v>4</v>
      </c>
      <c r="B12" s="126" t="s">
        <v>349</v>
      </c>
      <c r="C12" s="127" t="s">
        <v>737</v>
      </c>
      <c r="D12" s="127" t="s">
        <v>638</v>
      </c>
      <c r="E12" s="127" t="s">
        <v>347</v>
      </c>
      <c r="F12" s="127" t="s">
        <v>942</v>
      </c>
      <c r="G12" s="148">
        <v>385756404</v>
      </c>
      <c r="H12" s="126" t="s">
        <v>6</v>
      </c>
      <c r="I12" s="127" t="s">
        <v>283</v>
      </c>
      <c r="J12" s="149"/>
      <c r="K12" s="149"/>
      <c r="L12" s="127"/>
      <c r="M12" s="139" t="str">
        <f>VLOOKUP(B12,[1]PĐT!$A$1:$G$149,2,0)</f>
        <v>Trương Duy Linh</v>
      </c>
    </row>
    <row r="13" spans="1:26" s="1" customFormat="1" x14ac:dyDescent="0.2"/>
  </sheetData>
  <mergeCells count="8">
    <mergeCell ref="J11:J12"/>
    <mergeCell ref="K9:K10"/>
    <mergeCell ref="K11:K12"/>
    <mergeCell ref="A1:D1"/>
    <mergeCell ref="A2:M2"/>
    <mergeCell ref="A3:M3"/>
    <mergeCell ref="A4:M4"/>
    <mergeCell ref="J9:J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5"/>
  <sheetViews>
    <sheetView workbookViewId="0">
      <selection activeCell="J128" sqref="J128"/>
    </sheetView>
  </sheetViews>
  <sheetFormatPr defaultColWidth="8.85546875" defaultRowHeight="12.75" x14ac:dyDescent="0.2"/>
  <cols>
    <col min="1" max="1" width="11.42578125" bestFit="1" customWidth="1"/>
    <col min="2" max="2" width="24.140625" bestFit="1" customWidth="1"/>
    <col min="3" max="3" width="9.42578125" bestFit="1" customWidth="1"/>
    <col min="4" max="4" width="8.42578125" bestFit="1" customWidth="1"/>
    <col min="5" max="5" width="25" bestFit="1" customWidth="1"/>
    <col min="6" max="6" width="29.140625" bestFit="1" customWidth="1"/>
    <col min="7" max="7" width="11" bestFit="1" customWidth="1"/>
    <col min="9" max="9" width="17.140625" customWidth="1"/>
    <col min="10" max="10" width="13.5703125" bestFit="1" customWidth="1"/>
    <col min="11" max="11" width="20.28515625" bestFit="1" customWidth="1"/>
  </cols>
  <sheetData>
    <row r="1" spans="1:14" s="45" customFormat="1" ht="15" x14ac:dyDescent="0.25">
      <c r="A1" s="44" t="s">
        <v>1149</v>
      </c>
      <c r="B1" s="44" t="s">
        <v>695</v>
      </c>
      <c r="C1" s="44" t="s">
        <v>696</v>
      </c>
      <c r="D1" s="44" t="s">
        <v>1150</v>
      </c>
      <c r="E1" s="44" t="s">
        <v>476</v>
      </c>
      <c r="F1" s="44" t="s">
        <v>477</v>
      </c>
      <c r="G1" s="44" t="s">
        <v>1151</v>
      </c>
      <c r="J1" s="46" t="s">
        <v>173</v>
      </c>
      <c r="K1" s="46" t="s">
        <v>649</v>
      </c>
      <c r="L1" s="46" t="s">
        <v>650</v>
      </c>
      <c r="M1" s="46" t="s">
        <v>138</v>
      </c>
      <c r="N1" s="46" t="s">
        <v>1298</v>
      </c>
    </row>
    <row r="2" spans="1:14" s="45" customFormat="1" ht="15" x14ac:dyDescent="0.25">
      <c r="A2" s="49" t="s">
        <v>343</v>
      </c>
      <c r="B2" s="49" t="s">
        <v>731</v>
      </c>
      <c r="C2" s="49" t="s">
        <v>658</v>
      </c>
      <c r="D2" s="49" t="s">
        <v>1152</v>
      </c>
      <c r="E2" s="49" t="s">
        <v>344</v>
      </c>
      <c r="F2" s="49" t="s">
        <v>345</v>
      </c>
      <c r="G2" s="49" t="s">
        <v>782</v>
      </c>
      <c r="J2" s="46" t="s">
        <v>266</v>
      </c>
      <c r="K2" s="46" t="s">
        <v>680</v>
      </c>
      <c r="L2" s="46" t="s">
        <v>629</v>
      </c>
      <c r="M2" s="46" t="s">
        <v>21</v>
      </c>
      <c r="N2" s="46" t="s">
        <v>1298</v>
      </c>
    </row>
    <row r="3" spans="1:14" s="45" customFormat="1" ht="15" x14ac:dyDescent="0.25">
      <c r="A3" s="49" t="s">
        <v>346</v>
      </c>
      <c r="B3" s="49" t="s">
        <v>642</v>
      </c>
      <c r="C3" s="49" t="s">
        <v>732</v>
      </c>
      <c r="D3" s="49" t="s">
        <v>1153</v>
      </c>
      <c r="E3" s="49" t="s">
        <v>347</v>
      </c>
      <c r="F3" s="49" t="s">
        <v>348</v>
      </c>
      <c r="G3" s="49" t="s">
        <v>783</v>
      </c>
      <c r="J3" s="46" t="s">
        <v>431</v>
      </c>
      <c r="K3" s="46" t="s">
        <v>762</v>
      </c>
      <c r="L3" s="46" t="s">
        <v>625</v>
      </c>
      <c r="M3" s="46" t="s">
        <v>249</v>
      </c>
      <c r="N3" s="46" t="s">
        <v>1298</v>
      </c>
    </row>
    <row r="4" spans="1:14" s="45" customFormat="1" ht="15" x14ac:dyDescent="0.25">
      <c r="A4" s="49" t="s">
        <v>351</v>
      </c>
      <c r="B4" s="49" t="s">
        <v>733</v>
      </c>
      <c r="C4" s="49" t="s">
        <v>734</v>
      </c>
      <c r="D4" s="49" t="s">
        <v>1154</v>
      </c>
      <c r="E4" s="49" t="s">
        <v>347</v>
      </c>
      <c r="F4" s="49" t="s">
        <v>352</v>
      </c>
      <c r="G4" s="49" t="s">
        <v>785</v>
      </c>
      <c r="J4" s="46" t="s">
        <v>767</v>
      </c>
      <c r="K4" s="46" t="s">
        <v>737</v>
      </c>
      <c r="L4" s="46" t="s">
        <v>622</v>
      </c>
      <c r="M4" s="46" t="s">
        <v>41</v>
      </c>
      <c r="N4" s="46" t="s">
        <v>1298</v>
      </c>
    </row>
    <row r="5" spans="1:14" s="45" customFormat="1" ht="15" x14ac:dyDescent="0.25">
      <c r="A5" s="49" t="s">
        <v>355</v>
      </c>
      <c r="B5" s="49" t="s">
        <v>644</v>
      </c>
      <c r="C5" s="49" t="s">
        <v>735</v>
      </c>
      <c r="D5" s="49" t="s">
        <v>1155</v>
      </c>
      <c r="E5" s="49" t="s">
        <v>347</v>
      </c>
      <c r="F5" s="49" t="s">
        <v>356</v>
      </c>
      <c r="G5" s="49" t="s">
        <v>787</v>
      </c>
      <c r="J5" s="47"/>
      <c r="K5" s="47"/>
      <c r="L5" s="47"/>
      <c r="M5" s="47"/>
      <c r="N5" s="47"/>
    </row>
    <row r="6" spans="1:14" s="45" customFormat="1" ht="15" x14ac:dyDescent="0.25">
      <c r="A6" s="49" t="s">
        <v>349</v>
      </c>
      <c r="B6" s="49" t="s">
        <v>737</v>
      </c>
      <c r="C6" s="49" t="s">
        <v>638</v>
      </c>
      <c r="D6" s="49" t="s">
        <v>1156</v>
      </c>
      <c r="E6" s="49" t="s">
        <v>347</v>
      </c>
      <c r="F6" s="49" t="s">
        <v>350</v>
      </c>
      <c r="G6" s="49" t="s">
        <v>784</v>
      </c>
      <c r="J6" s="48"/>
      <c r="K6" s="48"/>
      <c r="L6" s="48"/>
      <c r="M6" s="48"/>
      <c r="N6" s="48"/>
    </row>
    <row r="7" spans="1:14" s="45" customFormat="1" ht="15" x14ac:dyDescent="0.25">
      <c r="A7" s="49" t="s">
        <v>353</v>
      </c>
      <c r="B7" s="49" t="s">
        <v>738</v>
      </c>
      <c r="C7" s="49" t="s">
        <v>739</v>
      </c>
      <c r="D7" s="49" t="s">
        <v>1157</v>
      </c>
      <c r="E7" s="49" t="s">
        <v>347</v>
      </c>
      <c r="F7" s="49" t="s">
        <v>354</v>
      </c>
      <c r="G7" s="49" t="s">
        <v>786</v>
      </c>
      <c r="J7" s="48"/>
      <c r="K7" s="48"/>
      <c r="L7" s="48"/>
      <c r="M7" s="48"/>
      <c r="N7" s="48"/>
    </row>
    <row r="8" spans="1:14" s="45" customFormat="1" ht="15" x14ac:dyDescent="0.25">
      <c r="A8" s="44" t="s">
        <v>287</v>
      </c>
      <c r="B8" s="44" t="s">
        <v>688</v>
      </c>
      <c r="C8" s="44" t="s">
        <v>511</v>
      </c>
      <c r="D8" s="44" t="s">
        <v>1158</v>
      </c>
      <c r="E8" s="44" t="s">
        <v>38</v>
      </c>
      <c r="F8" s="44" t="s">
        <v>357</v>
      </c>
      <c r="G8" s="44" t="s">
        <v>788</v>
      </c>
      <c r="J8" s="48"/>
      <c r="K8" s="48"/>
      <c r="L8" s="48"/>
      <c r="M8" s="48"/>
      <c r="N8" s="48"/>
    </row>
    <row r="9" spans="1:14" s="45" customFormat="1" ht="15" x14ac:dyDescent="0.25">
      <c r="A9" s="44" t="s">
        <v>37</v>
      </c>
      <c r="B9" s="44" t="s">
        <v>621</v>
      </c>
      <c r="C9" s="44" t="s">
        <v>622</v>
      </c>
      <c r="D9" s="44" t="s">
        <v>1159</v>
      </c>
      <c r="E9" s="44" t="s">
        <v>38</v>
      </c>
      <c r="F9" s="44" t="s">
        <v>358</v>
      </c>
      <c r="G9" s="44" t="s">
        <v>789</v>
      </c>
      <c r="J9" s="48"/>
      <c r="K9" s="48"/>
      <c r="L9" s="48"/>
      <c r="M9" s="48"/>
      <c r="N9" s="48"/>
    </row>
    <row r="10" spans="1:14" s="45" customFormat="1" ht="15" x14ac:dyDescent="0.25">
      <c r="A10" s="44" t="s">
        <v>308</v>
      </c>
      <c r="B10" s="44" t="s">
        <v>479</v>
      </c>
      <c r="C10" s="44" t="s">
        <v>480</v>
      </c>
      <c r="D10" s="44" t="s">
        <v>1160</v>
      </c>
      <c r="E10" s="44" t="s">
        <v>38</v>
      </c>
      <c r="F10" s="44" t="s">
        <v>359</v>
      </c>
      <c r="G10" s="44" t="s">
        <v>790</v>
      </c>
      <c r="J10" s="48"/>
      <c r="K10" s="48"/>
      <c r="L10" s="48"/>
      <c r="M10" s="48"/>
      <c r="N10" s="48"/>
    </row>
    <row r="11" spans="1:14" s="45" customFormat="1" ht="15" x14ac:dyDescent="0.25">
      <c r="A11" s="44" t="s">
        <v>199</v>
      </c>
      <c r="B11" s="44" t="s">
        <v>481</v>
      </c>
      <c r="C11" s="44" t="s">
        <v>482</v>
      </c>
      <c r="D11" s="44" t="s">
        <v>1161</v>
      </c>
      <c r="E11" s="44" t="s">
        <v>38</v>
      </c>
      <c r="F11" s="44" t="s">
        <v>205</v>
      </c>
      <c r="G11" s="44" t="s">
        <v>791</v>
      </c>
      <c r="J11" s="48"/>
      <c r="K11" s="48"/>
      <c r="L11" s="48"/>
      <c r="M11" s="48"/>
      <c r="N11" s="48"/>
    </row>
    <row r="12" spans="1:14" s="45" customFormat="1" ht="15" x14ac:dyDescent="0.25">
      <c r="A12" s="44" t="s">
        <v>209</v>
      </c>
      <c r="B12" s="44" t="s">
        <v>659</v>
      </c>
      <c r="C12" s="44" t="s">
        <v>515</v>
      </c>
      <c r="D12" s="44" t="s">
        <v>1162</v>
      </c>
      <c r="E12" s="44" t="s">
        <v>4</v>
      </c>
      <c r="F12" s="44" t="s">
        <v>360</v>
      </c>
      <c r="G12" s="44" t="s">
        <v>792</v>
      </c>
      <c r="J12" s="48"/>
      <c r="K12" s="48"/>
      <c r="L12" s="48"/>
      <c r="M12" s="48"/>
      <c r="N12" s="48"/>
    </row>
    <row r="13" spans="1:14" s="45" customFormat="1" ht="15" x14ac:dyDescent="0.25">
      <c r="A13" s="44" t="s">
        <v>255</v>
      </c>
      <c r="B13" s="44" t="s">
        <v>675</v>
      </c>
      <c r="C13" s="44" t="s">
        <v>676</v>
      </c>
      <c r="D13" s="44" t="s">
        <v>1163</v>
      </c>
      <c r="E13" s="44" t="s">
        <v>4</v>
      </c>
      <c r="F13" s="44" t="s">
        <v>364</v>
      </c>
      <c r="G13" s="44" t="s">
        <v>795</v>
      </c>
      <c r="J13" s="48"/>
      <c r="K13" s="48"/>
      <c r="L13" s="48"/>
      <c r="M13" s="48"/>
      <c r="N13" s="48"/>
    </row>
    <row r="14" spans="1:14" s="45" customFormat="1" ht="15" x14ac:dyDescent="0.25">
      <c r="A14" s="44" t="s">
        <v>3</v>
      </c>
      <c r="B14" s="44" t="s">
        <v>620</v>
      </c>
      <c r="C14" s="44" t="s">
        <v>498</v>
      </c>
      <c r="D14" s="44" t="s">
        <v>1164</v>
      </c>
      <c r="E14" s="44" t="s">
        <v>4</v>
      </c>
      <c r="F14" s="44" t="s">
        <v>361</v>
      </c>
      <c r="G14" s="44" t="s">
        <v>793</v>
      </c>
      <c r="J14" s="48"/>
      <c r="K14" s="48"/>
      <c r="L14" s="48"/>
      <c r="M14" s="48"/>
      <c r="N14" s="48"/>
    </row>
    <row r="15" spans="1:14" s="45" customFormat="1" ht="15" x14ac:dyDescent="0.25">
      <c r="A15" s="44" t="s">
        <v>362</v>
      </c>
      <c r="B15" s="44" t="s">
        <v>740</v>
      </c>
      <c r="C15" s="44" t="s">
        <v>539</v>
      </c>
      <c r="D15" s="44" t="s">
        <v>1165</v>
      </c>
      <c r="E15" s="44" t="s">
        <v>4</v>
      </c>
      <c r="F15" s="44" t="s">
        <v>363</v>
      </c>
      <c r="G15" s="44" t="s">
        <v>794</v>
      </c>
      <c r="J15" s="48"/>
      <c r="K15" s="48"/>
      <c r="L15" s="48"/>
      <c r="M15" s="48"/>
      <c r="N15" s="48"/>
    </row>
    <row r="16" spans="1:14" s="45" customFormat="1" ht="15" x14ac:dyDescent="0.25">
      <c r="A16" s="44" t="s">
        <v>143</v>
      </c>
      <c r="B16" s="44" t="s">
        <v>485</v>
      </c>
      <c r="C16" s="44" t="s">
        <v>486</v>
      </c>
      <c r="D16" s="44" t="s">
        <v>1166</v>
      </c>
      <c r="E16" s="44" t="s">
        <v>144</v>
      </c>
      <c r="F16" s="44" t="s">
        <v>367</v>
      </c>
      <c r="G16" s="44" t="s">
        <v>798</v>
      </c>
      <c r="J16" s="48"/>
      <c r="K16" s="48"/>
      <c r="L16" s="48"/>
      <c r="M16" s="48"/>
      <c r="N16" s="48"/>
    </row>
    <row r="17" spans="1:14" s="45" customFormat="1" ht="15" x14ac:dyDescent="0.25">
      <c r="A17" s="44" t="s">
        <v>145</v>
      </c>
      <c r="B17" s="44" t="s">
        <v>483</v>
      </c>
      <c r="C17" s="44" t="s">
        <v>484</v>
      </c>
      <c r="D17" s="44" t="s">
        <v>1167</v>
      </c>
      <c r="E17" s="44" t="s">
        <v>144</v>
      </c>
      <c r="F17" s="44" t="s">
        <v>365</v>
      </c>
      <c r="G17" s="44" t="s">
        <v>796</v>
      </c>
      <c r="J17" s="48"/>
      <c r="K17" s="48"/>
      <c r="L17" s="48"/>
      <c r="M17" s="48"/>
      <c r="N17" s="48"/>
    </row>
    <row r="18" spans="1:14" s="45" customFormat="1" ht="15" x14ac:dyDescent="0.25">
      <c r="A18" s="44" t="s">
        <v>160</v>
      </c>
      <c r="B18" s="44" t="s">
        <v>647</v>
      </c>
      <c r="C18" s="44" t="s">
        <v>541</v>
      </c>
      <c r="D18" s="44" t="s">
        <v>1168</v>
      </c>
      <c r="E18" s="44" t="s">
        <v>144</v>
      </c>
      <c r="F18" s="44" t="s">
        <v>366</v>
      </c>
      <c r="G18" s="44" t="s">
        <v>797</v>
      </c>
      <c r="J18" s="48"/>
      <c r="K18" s="48"/>
      <c r="L18" s="48"/>
      <c r="M18" s="48"/>
      <c r="N18" s="48"/>
    </row>
    <row r="19" spans="1:14" s="45" customFormat="1" ht="15" x14ac:dyDescent="0.25">
      <c r="A19" s="44" t="s">
        <v>259</v>
      </c>
      <c r="B19" s="44" t="s">
        <v>495</v>
      </c>
      <c r="C19" s="44" t="s">
        <v>496</v>
      </c>
      <c r="D19" s="44" t="s">
        <v>1169</v>
      </c>
      <c r="E19" s="44" t="s">
        <v>144</v>
      </c>
      <c r="F19" s="44" t="s">
        <v>258</v>
      </c>
      <c r="G19" s="44" t="s">
        <v>799</v>
      </c>
      <c r="J19" s="48"/>
      <c r="K19" s="48"/>
      <c r="L19" s="48"/>
      <c r="M19" s="48"/>
      <c r="N19" s="48"/>
    </row>
    <row r="20" spans="1:14" s="45" customFormat="1" ht="15" x14ac:dyDescent="0.25">
      <c r="A20" s="44" t="s">
        <v>369</v>
      </c>
      <c r="B20" s="44" t="s">
        <v>929</v>
      </c>
      <c r="C20" s="44" t="s">
        <v>928</v>
      </c>
      <c r="D20" s="44" t="s">
        <v>1170</v>
      </c>
      <c r="E20" s="44" t="s">
        <v>155</v>
      </c>
      <c r="F20" s="44" t="s">
        <v>370</v>
      </c>
      <c r="G20" s="44" t="s">
        <v>802</v>
      </c>
      <c r="J20" s="48"/>
      <c r="K20" s="48"/>
      <c r="L20" s="48"/>
      <c r="M20" s="48"/>
      <c r="N20" s="48"/>
    </row>
    <row r="21" spans="1:14" s="45" customFormat="1" ht="15" x14ac:dyDescent="0.25">
      <c r="A21" s="44" t="s">
        <v>371</v>
      </c>
      <c r="B21" s="44" t="s">
        <v>927</v>
      </c>
      <c r="C21" s="44" t="s">
        <v>490</v>
      </c>
      <c r="D21" s="44" t="s">
        <v>1171</v>
      </c>
      <c r="E21" s="44" t="s">
        <v>155</v>
      </c>
      <c r="F21" s="44" t="s">
        <v>372</v>
      </c>
      <c r="G21" s="44" t="s">
        <v>803</v>
      </c>
      <c r="J21" s="48"/>
      <c r="K21" s="48"/>
      <c r="L21" s="48"/>
      <c r="M21" s="48"/>
      <c r="N21" s="48"/>
    </row>
    <row r="22" spans="1:14" s="45" customFormat="1" ht="15" x14ac:dyDescent="0.25">
      <c r="A22" s="44" t="s">
        <v>219</v>
      </c>
      <c r="B22" s="44" t="s">
        <v>666</v>
      </c>
      <c r="C22" s="44" t="s">
        <v>538</v>
      </c>
      <c r="D22" s="44" t="s">
        <v>1165</v>
      </c>
      <c r="E22" s="44" t="s">
        <v>155</v>
      </c>
      <c r="F22" s="44" t="s">
        <v>368</v>
      </c>
      <c r="G22" s="44" t="s">
        <v>801</v>
      </c>
      <c r="J22" s="48"/>
      <c r="K22" s="48"/>
      <c r="L22" s="48"/>
      <c r="M22" s="48"/>
      <c r="N22" s="48"/>
    </row>
    <row r="23" spans="1:14" s="45" customFormat="1" ht="15" x14ac:dyDescent="0.25">
      <c r="A23" s="44" t="s">
        <v>154</v>
      </c>
      <c r="B23" s="44" t="s">
        <v>645</v>
      </c>
      <c r="C23" s="44" t="s">
        <v>646</v>
      </c>
      <c r="D23" s="44" t="s">
        <v>1172</v>
      </c>
      <c r="E23" s="44" t="s">
        <v>155</v>
      </c>
      <c r="F23" s="44" t="s">
        <v>153</v>
      </c>
      <c r="G23" s="44" t="s">
        <v>800</v>
      </c>
      <c r="J23" s="48"/>
      <c r="K23" s="48"/>
      <c r="L23" s="48"/>
      <c r="M23" s="48"/>
      <c r="N23" s="48"/>
    </row>
    <row r="24" spans="1:14" s="45" customFormat="1" ht="15" x14ac:dyDescent="0.25">
      <c r="A24" s="44" t="s">
        <v>373</v>
      </c>
      <c r="B24" s="44" t="s">
        <v>741</v>
      </c>
      <c r="C24" s="44" t="s">
        <v>541</v>
      </c>
      <c r="D24" s="44" t="s">
        <v>1173</v>
      </c>
      <c r="E24" s="44" t="s">
        <v>374</v>
      </c>
      <c r="F24" s="44" t="s">
        <v>375</v>
      </c>
      <c r="G24" s="44" t="s">
        <v>804</v>
      </c>
      <c r="J24" s="48"/>
      <c r="K24" s="48"/>
      <c r="L24" s="48"/>
      <c r="M24" s="48"/>
      <c r="N24" s="48"/>
    </row>
    <row r="25" spans="1:14" s="45" customFormat="1" ht="15" x14ac:dyDescent="0.25">
      <c r="A25" s="44" t="s">
        <v>742</v>
      </c>
      <c r="B25" s="44" t="s">
        <v>743</v>
      </c>
      <c r="C25" s="44" t="s">
        <v>482</v>
      </c>
      <c r="D25" s="44" t="s">
        <v>1174</v>
      </c>
      <c r="E25" s="44" t="s">
        <v>744</v>
      </c>
      <c r="F25" s="44" t="s">
        <v>745</v>
      </c>
      <c r="G25" s="44" t="s">
        <v>1175</v>
      </c>
      <c r="J25" s="48"/>
      <c r="K25" s="48"/>
      <c r="L25" s="48"/>
      <c r="M25" s="48"/>
      <c r="N25" s="48"/>
    </row>
    <row r="26" spans="1:14" s="45" customFormat="1" ht="15" x14ac:dyDescent="0.25">
      <c r="A26" s="44" t="s">
        <v>253</v>
      </c>
      <c r="B26" s="44" t="s">
        <v>674</v>
      </c>
      <c r="C26" s="44" t="s">
        <v>565</v>
      </c>
      <c r="D26" s="44" t="s">
        <v>1176</v>
      </c>
      <c r="E26" s="44" t="s">
        <v>334</v>
      </c>
      <c r="F26" s="44" t="s">
        <v>770</v>
      </c>
      <c r="G26" s="44" t="s">
        <v>771</v>
      </c>
      <c r="J26" s="48"/>
      <c r="K26" s="48"/>
      <c r="L26" s="48"/>
      <c r="M26" s="48"/>
      <c r="N26" s="48"/>
    </row>
    <row r="27" spans="1:14" s="45" customFormat="1" ht="15" x14ac:dyDescent="0.25">
      <c r="A27" s="44" t="s">
        <v>196</v>
      </c>
      <c r="B27" s="44" t="s">
        <v>656</v>
      </c>
      <c r="C27" s="44" t="s">
        <v>486</v>
      </c>
      <c r="D27" s="44" t="s">
        <v>1177</v>
      </c>
      <c r="E27" s="44" t="s">
        <v>197</v>
      </c>
      <c r="F27" s="44" t="s">
        <v>376</v>
      </c>
      <c r="G27" s="44" t="s">
        <v>805</v>
      </c>
      <c r="J27" s="48"/>
      <c r="K27" s="48"/>
      <c r="L27" s="48"/>
      <c r="M27" s="48"/>
      <c r="N27" s="48"/>
    </row>
    <row r="28" spans="1:14" s="45" customFormat="1" ht="15" x14ac:dyDescent="0.25">
      <c r="A28" s="44" t="s">
        <v>746</v>
      </c>
      <c r="B28" s="44" t="s">
        <v>747</v>
      </c>
      <c r="C28" s="44" t="s">
        <v>748</v>
      </c>
      <c r="D28" s="44" t="s">
        <v>1178</v>
      </c>
      <c r="E28" s="44" t="s">
        <v>749</v>
      </c>
      <c r="F28" s="44" t="s">
        <v>750</v>
      </c>
      <c r="G28" s="44" t="s">
        <v>1179</v>
      </c>
      <c r="J28" s="48"/>
      <c r="K28" s="48"/>
      <c r="L28" s="48"/>
      <c r="M28" s="48"/>
      <c r="N28" s="48"/>
    </row>
    <row r="29" spans="1:14" s="45" customFormat="1" ht="15" x14ac:dyDescent="0.25">
      <c r="A29" s="44" t="s">
        <v>203</v>
      </c>
      <c r="B29" s="44" t="s">
        <v>489</v>
      </c>
      <c r="C29" s="44" t="s">
        <v>490</v>
      </c>
      <c r="D29" s="44" t="s">
        <v>1180</v>
      </c>
      <c r="E29" s="44" t="s">
        <v>298</v>
      </c>
      <c r="F29" s="44" t="s">
        <v>204</v>
      </c>
      <c r="G29" s="44" t="s">
        <v>807</v>
      </c>
      <c r="J29" s="48"/>
      <c r="K29" s="48"/>
      <c r="L29" s="48"/>
      <c r="M29" s="48"/>
      <c r="N29" s="48"/>
    </row>
    <row r="30" spans="1:14" s="45" customFormat="1" ht="15" x14ac:dyDescent="0.25">
      <c r="A30" s="44" t="s">
        <v>202</v>
      </c>
      <c r="B30" s="44" t="s">
        <v>487</v>
      </c>
      <c r="C30" s="44" t="s">
        <v>488</v>
      </c>
      <c r="D30" s="44" t="s">
        <v>1181</v>
      </c>
      <c r="E30" s="44" t="s">
        <v>298</v>
      </c>
      <c r="F30" s="44" t="s">
        <v>377</v>
      </c>
      <c r="G30" s="44" t="s">
        <v>806</v>
      </c>
      <c r="J30" s="48"/>
      <c r="K30" s="48"/>
      <c r="L30" s="48"/>
      <c r="M30" s="48"/>
      <c r="N30" s="48"/>
    </row>
    <row r="31" spans="1:14" s="45" customFormat="1" ht="15" x14ac:dyDescent="0.25">
      <c r="A31" s="44" t="s">
        <v>297</v>
      </c>
      <c r="B31" s="44" t="s">
        <v>636</v>
      </c>
      <c r="C31" s="44" t="s">
        <v>690</v>
      </c>
      <c r="D31" s="44" t="s">
        <v>1182</v>
      </c>
      <c r="E31" s="44" t="s">
        <v>298</v>
      </c>
      <c r="F31" s="44" t="s">
        <v>378</v>
      </c>
      <c r="G31" s="44" t="s">
        <v>808</v>
      </c>
      <c r="J31" s="48"/>
      <c r="K31" s="48"/>
      <c r="L31" s="48"/>
      <c r="M31" s="48"/>
      <c r="N31" s="48"/>
    </row>
    <row r="32" spans="1:14" s="45" customFormat="1" ht="15" x14ac:dyDescent="0.25">
      <c r="A32" s="44" t="s">
        <v>83</v>
      </c>
      <c r="B32" s="44" t="s">
        <v>630</v>
      </c>
      <c r="C32" s="44" t="s">
        <v>584</v>
      </c>
      <c r="D32" s="44" t="s">
        <v>1183</v>
      </c>
      <c r="E32" s="44" t="s">
        <v>276</v>
      </c>
      <c r="F32" s="44" t="s">
        <v>379</v>
      </c>
      <c r="G32" s="44" t="s">
        <v>809</v>
      </c>
      <c r="J32" s="48"/>
      <c r="K32" s="48"/>
      <c r="L32" s="48"/>
      <c r="M32" s="48"/>
      <c r="N32" s="48"/>
    </row>
    <row r="33" spans="1:14" s="45" customFormat="1" ht="15" x14ac:dyDescent="0.25">
      <c r="A33" s="44" t="s">
        <v>275</v>
      </c>
      <c r="B33" s="44" t="s">
        <v>686</v>
      </c>
      <c r="C33" s="44" t="s">
        <v>589</v>
      </c>
      <c r="D33" s="44" t="s">
        <v>1184</v>
      </c>
      <c r="E33" s="44" t="s">
        <v>276</v>
      </c>
      <c r="F33" s="44" t="s">
        <v>380</v>
      </c>
      <c r="G33" s="44" t="s">
        <v>810</v>
      </c>
      <c r="J33" s="48"/>
      <c r="K33" s="48"/>
      <c r="L33" s="48"/>
      <c r="M33" s="48"/>
      <c r="N33" s="48"/>
    </row>
    <row r="34" spans="1:14" s="45" customFormat="1" ht="15" x14ac:dyDescent="0.25">
      <c r="A34" s="44" t="s">
        <v>772</v>
      </c>
      <c r="B34" s="44" t="s">
        <v>931</v>
      </c>
      <c r="C34" s="44" t="s">
        <v>594</v>
      </c>
      <c r="D34" s="44" t="s">
        <v>1185</v>
      </c>
      <c r="E34" s="44" t="s">
        <v>132</v>
      </c>
      <c r="F34" s="44" t="s">
        <v>773</v>
      </c>
      <c r="G34" s="44" t="s">
        <v>774</v>
      </c>
      <c r="J34" s="48"/>
      <c r="K34" s="48"/>
      <c r="L34" s="48"/>
      <c r="M34" s="48"/>
      <c r="N34" s="48"/>
    </row>
    <row r="35" spans="1:14" s="45" customFormat="1" ht="15" x14ac:dyDescent="0.25">
      <c r="A35" s="44" t="s">
        <v>130</v>
      </c>
      <c r="B35" s="44" t="s">
        <v>640</v>
      </c>
      <c r="C35" s="44" t="s">
        <v>641</v>
      </c>
      <c r="D35" s="44" t="s">
        <v>1186</v>
      </c>
      <c r="E35" s="44" t="s">
        <v>132</v>
      </c>
      <c r="F35" s="44" t="s">
        <v>381</v>
      </c>
      <c r="G35" s="44" t="s">
        <v>811</v>
      </c>
      <c r="J35" s="48"/>
      <c r="K35" s="48"/>
      <c r="L35" s="48"/>
      <c r="M35" s="48"/>
      <c r="N35" s="48"/>
    </row>
    <row r="36" spans="1:14" s="45" customFormat="1" ht="15" x14ac:dyDescent="0.25">
      <c r="A36" s="44" t="s">
        <v>387</v>
      </c>
      <c r="B36" s="44" t="s">
        <v>751</v>
      </c>
      <c r="C36" s="44" t="s">
        <v>752</v>
      </c>
      <c r="D36" s="44" t="s">
        <v>1187</v>
      </c>
      <c r="E36" s="44" t="s">
        <v>208</v>
      </c>
      <c r="F36" s="44" t="s">
        <v>388</v>
      </c>
      <c r="G36" s="44" t="s">
        <v>816</v>
      </c>
      <c r="J36" s="48"/>
      <c r="K36" s="48"/>
      <c r="L36" s="48"/>
      <c r="M36" s="48"/>
      <c r="N36" s="48"/>
    </row>
    <row r="37" spans="1:14" s="45" customFormat="1" ht="15" x14ac:dyDescent="0.25">
      <c r="A37" s="44" t="s">
        <v>321</v>
      </c>
      <c r="B37" s="44" t="s">
        <v>497</v>
      </c>
      <c r="C37" s="44" t="s">
        <v>498</v>
      </c>
      <c r="D37" s="44" t="s">
        <v>1188</v>
      </c>
      <c r="E37" s="44" t="s">
        <v>208</v>
      </c>
      <c r="F37" s="44" t="s">
        <v>383</v>
      </c>
      <c r="G37" s="44" t="s">
        <v>813</v>
      </c>
      <c r="J37" s="48"/>
      <c r="K37" s="48"/>
      <c r="L37" s="48"/>
      <c r="M37" s="48"/>
      <c r="N37" s="48"/>
    </row>
    <row r="38" spans="1:14" s="45" customFormat="1" ht="15" x14ac:dyDescent="0.25">
      <c r="A38" s="44" t="s">
        <v>384</v>
      </c>
      <c r="B38" s="44" t="s">
        <v>753</v>
      </c>
      <c r="C38" s="44" t="s">
        <v>754</v>
      </c>
      <c r="D38" s="44" t="s">
        <v>1189</v>
      </c>
      <c r="E38" s="44" t="s">
        <v>208</v>
      </c>
      <c r="F38" s="44" t="s">
        <v>385</v>
      </c>
      <c r="G38" s="44" t="s">
        <v>814</v>
      </c>
      <c r="J38" s="48"/>
      <c r="K38" s="48"/>
      <c r="L38" s="48"/>
      <c r="M38" s="48"/>
      <c r="N38" s="48"/>
    </row>
    <row r="39" spans="1:14" s="45" customFormat="1" ht="15" x14ac:dyDescent="0.25">
      <c r="A39" s="44" t="s">
        <v>310</v>
      </c>
      <c r="B39" s="44" t="s">
        <v>495</v>
      </c>
      <c r="C39" s="44" t="s">
        <v>496</v>
      </c>
      <c r="D39" s="44" t="s">
        <v>1190</v>
      </c>
      <c r="E39" s="44" t="s">
        <v>208</v>
      </c>
      <c r="F39" s="44" t="s">
        <v>382</v>
      </c>
      <c r="G39" s="44" t="s">
        <v>812</v>
      </c>
      <c r="J39" s="48"/>
      <c r="K39" s="48"/>
      <c r="L39" s="48"/>
      <c r="M39" s="48"/>
      <c r="N39" s="48"/>
    </row>
    <row r="40" spans="1:14" s="45" customFormat="1" ht="15" x14ac:dyDescent="0.25">
      <c r="A40" s="44" t="s">
        <v>207</v>
      </c>
      <c r="B40" s="44" t="s">
        <v>657</v>
      </c>
      <c r="C40" s="44" t="s">
        <v>658</v>
      </c>
      <c r="D40" s="44" t="s">
        <v>1191</v>
      </c>
      <c r="E40" s="44" t="s">
        <v>208</v>
      </c>
      <c r="F40" s="44" t="s">
        <v>386</v>
      </c>
      <c r="G40" s="44" t="s">
        <v>815</v>
      </c>
      <c r="J40" s="48"/>
      <c r="K40" s="48"/>
      <c r="L40" s="48"/>
      <c r="M40" s="48"/>
      <c r="N40" s="48"/>
    </row>
    <row r="41" spans="1:14" s="45" customFormat="1" ht="15" x14ac:dyDescent="0.25">
      <c r="A41" s="44" t="s">
        <v>215</v>
      </c>
      <c r="B41" s="44" t="s">
        <v>664</v>
      </c>
      <c r="C41" s="44" t="s">
        <v>665</v>
      </c>
      <c r="D41" s="44" t="s">
        <v>1192</v>
      </c>
      <c r="E41" s="44" t="s">
        <v>216</v>
      </c>
      <c r="F41" s="44" t="s">
        <v>214</v>
      </c>
      <c r="G41" s="44" t="s">
        <v>817</v>
      </c>
      <c r="J41" s="48"/>
      <c r="K41" s="48"/>
      <c r="L41" s="48"/>
      <c r="M41" s="48"/>
      <c r="N41" s="48"/>
    </row>
    <row r="42" spans="1:14" s="45" customFormat="1" ht="15" x14ac:dyDescent="0.25">
      <c r="A42" s="44" t="s">
        <v>221</v>
      </c>
      <c r="B42" s="44" t="s">
        <v>528</v>
      </c>
      <c r="C42" s="44" t="s">
        <v>546</v>
      </c>
      <c r="D42" s="44" t="s">
        <v>1193</v>
      </c>
      <c r="E42" s="44" t="s">
        <v>184</v>
      </c>
      <c r="F42" s="44" t="s">
        <v>390</v>
      </c>
      <c r="G42" s="44" t="s">
        <v>819</v>
      </c>
      <c r="J42" s="48"/>
      <c r="K42" s="48"/>
      <c r="L42" s="48"/>
      <c r="M42" s="48"/>
      <c r="N42" s="48"/>
    </row>
    <row r="43" spans="1:14" s="45" customFormat="1" ht="15" x14ac:dyDescent="0.25">
      <c r="A43" s="44" t="s">
        <v>183</v>
      </c>
      <c r="B43" s="44" t="s">
        <v>654</v>
      </c>
      <c r="C43" s="44" t="s">
        <v>655</v>
      </c>
      <c r="D43" s="44" t="s">
        <v>1194</v>
      </c>
      <c r="E43" s="44" t="s">
        <v>184</v>
      </c>
      <c r="F43" s="44" t="s">
        <v>389</v>
      </c>
      <c r="G43" s="44" t="s">
        <v>818</v>
      </c>
      <c r="J43" s="48"/>
      <c r="K43" s="48"/>
      <c r="L43" s="48"/>
      <c r="M43" s="48"/>
      <c r="N43" s="48"/>
    </row>
    <row r="44" spans="1:14" s="45" customFormat="1" ht="15" x14ac:dyDescent="0.25">
      <c r="A44" s="44" t="s">
        <v>307</v>
      </c>
      <c r="B44" s="44" t="s">
        <v>653</v>
      </c>
      <c r="C44" s="44" t="s">
        <v>641</v>
      </c>
      <c r="D44" s="44" t="s">
        <v>1152</v>
      </c>
      <c r="E44" s="44" t="s">
        <v>333</v>
      </c>
      <c r="F44" s="44" t="s">
        <v>391</v>
      </c>
      <c r="G44" s="44" t="s">
        <v>820</v>
      </c>
      <c r="J44" s="48"/>
      <c r="K44" s="48"/>
      <c r="L44" s="48"/>
      <c r="M44" s="48"/>
      <c r="N44" s="48"/>
    </row>
    <row r="45" spans="1:14" s="45" customFormat="1" ht="15" x14ac:dyDescent="0.25">
      <c r="A45" s="44" t="s">
        <v>111</v>
      </c>
      <c r="B45" s="44" t="s">
        <v>501</v>
      </c>
      <c r="C45" s="44" t="s">
        <v>502</v>
      </c>
      <c r="D45" s="44" t="s">
        <v>1195</v>
      </c>
      <c r="E45" s="44" t="s">
        <v>112</v>
      </c>
      <c r="F45" s="44" t="s">
        <v>110</v>
      </c>
      <c r="G45" s="44" t="s">
        <v>824</v>
      </c>
      <c r="J45" s="48"/>
      <c r="K45" s="48"/>
      <c r="L45" s="48"/>
      <c r="M45" s="48"/>
      <c r="N45" s="48"/>
    </row>
    <row r="46" spans="1:14" s="45" customFormat="1" ht="15" x14ac:dyDescent="0.25">
      <c r="A46" s="44" t="s">
        <v>243</v>
      </c>
      <c r="B46" s="44" t="s">
        <v>491</v>
      </c>
      <c r="C46" s="44" t="s">
        <v>492</v>
      </c>
      <c r="D46" s="44" t="s">
        <v>1196</v>
      </c>
      <c r="E46" s="44" t="s">
        <v>112</v>
      </c>
      <c r="F46" s="44" t="s">
        <v>393</v>
      </c>
      <c r="G46" s="44" t="s">
        <v>822</v>
      </c>
      <c r="J46" s="48"/>
      <c r="K46" s="48"/>
      <c r="L46" s="48"/>
      <c r="M46" s="48"/>
      <c r="N46" s="48"/>
    </row>
    <row r="47" spans="1:14" s="45" customFormat="1" ht="15" x14ac:dyDescent="0.25">
      <c r="A47" s="44" t="s">
        <v>245</v>
      </c>
      <c r="B47" s="44" t="s">
        <v>493</v>
      </c>
      <c r="C47" s="44" t="s">
        <v>494</v>
      </c>
      <c r="D47" s="44" t="s">
        <v>1197</v>
      </c>
      <c r="E47" s="44" t="s">
        <v>112</v>
      </c>
      <c r="F47" s="44" t="s">
        <v>394</v>
      </c>
      <c r="G47" s="44" t="s">
        <v>823</v>
      </c>
      <c r="J47" s="48"/>
      <c r="K47" s="48"/>
      <c r="L47" s="48"/>
      <c r="M47" s="48"/>
      <c r="N47" s="48"/>
    </row>
    <row r="48" spans="1:14" s="45" customFormat="1" ht="15" x14ac:dyDescent="0.25">
      <c r="A48" s="44" t="s">
        <v>115</v>
      </c>
      <c r="B48" s="44" t="s">
        <v>499</v>
      </c>
      <c r="C48" s="44" t="s">
        <v>500</v>
      </c>
      <c r="D48" s="44" t="s">
        <v>1198</v>
      </c>
      <c r="E48" s="44" t="s">
        <v>112</v>
      </c>
      <c r="F48" s="44" t="s">
        <v>392</v>
      </c>
      <c r="G48" s="44" t="s">
        <v>821</v>
      </c>
      <c r="J48" s="48"/>
      <c r="K48" s="48"/>
      <c r="L48" s="48"/>
      <c r="M48" s="48"/>
      <c r="N48" s="48"/>
    </row>
    <row r="49" spans="1:14" s="45" customFormat="1" ht="15" x14ac:dyDescent="0.25">
      <c r="A49" s="44" t="s">
        <v>302</v>
      </c>
      <c r="B49" s="44" t="s">
        <v>692</v>
      </c>
      <c r="C49" s="44" t="s">
        <v>693</v>
      </c>
      <c r="D49" s="44" t="s">
        <v>1199</v>
      </c>
      <c r="E49" s="44" t="s">
        <v>303</v>
      </c>
      <c r="F49" s="44" t="s">
        <v>395</v>
      </c>
      <c r="G49" s="44" t="s">
        <v>825</v>
      </c>
      <c r="J49" s="48"/>
      <c r="K49" s="48"/>
      <c r="L49" s="48"/>
      <c r="M49" s="48"/>
      <c r="N49" s="48"/>
    </row>
    <row r="50" spans="1:14" s="45" customFormat="1" ht="15" x14ac:dyDescent="0.25">
      <c r="A50" s="44" t="s">
        <v>62</v>
      </c>
      <c r="B50" s="44" t="s">
        <v>520</v>
      </c>
      <c r="C50" s="44" t="s">
        <v>521</v>
      </c>
      <c r="D50" s="44" t="s">
        <v>1200</v>
      </c>
      <c r="E50" s="44" t="s">
        <v>12</v>
      </c>
      <c r="F50" s="44" t="s">
        <v>397</v>
      </c>
      <c r="G50" s="44" t="s">
        <v>828</v>
      </c>
      <c r="J50" s="48"/>
      <c r="K50" s="48"/>
      <c r="L50" s="48"/>
      <c r="M50" s="48"/>
      <c r="N50" s="48"/>
    </row>
    <row r="51" spans="1:14" s="45" customFormat="1" ht="15" x14ac:dyDescent="0.25">
      <c r="A51" s="44" t="s">
        <v>63</v>
      </c>
      <c r="B51" s="44" t="s">
        <v>518</v>
      </c>
      <c r="C51" s="44" t="s">
        <v>519</v>
      </c>
      <c r="D51" s="44" t="s">
        <v>1201</v>
      </c>
      <c r="E51" s="44" t="s">
        <v>12</v>
      </c>
      <c r="F51" s="44" t="s">
        <v>396</v>
      </c>
      <c r="G51" s="44" t="s">
        <v>826</v>
      </c>
      <c r="J51" s="48"/>
      <c r="K51" s="48"/>
      <c r="L51" s="48"/>
      <c r="M51" s="48"/>
      <c r="N51" s="48"/>
    </row>
    <row r="52" spans="1:14" s="45" customFormat="1" ht="15" x14ac:dyDescent="0.25">
      <c r="A52" s="44" t="s">
        <v>30</v>
      </c>
      <c r="B52" s="44" t="s">
        <v>555</v>
      </c>
      <c r="C52" s="44" t="s">
        <v>556</v>
      </c>
      <c r="D52" s="44" t="s">
        <v>1202</v>
      </c>
      <c r="E52" s="44" t="s">
        <v>12</v>
      </c>
      <c r="F52" s="44" t="s">
        <v>398</v>
      </c>
      <c r="G52" s="44" t="s">
        <v>829</v>
      </c>
      <c r="J52" s="48"/>
      <c r="K52" s="48"/>
      <c r="L52" s="48"/>
      <c r="M52" s="48"/>
      <c r="N52" s="48"/>
    </row>
    <row r="53" spans="1:14" s="45" customFormat="1" ht="15" x14ac:dyDescent="0.25">
      <c r="A53" s="44" t="s">
        <v>223</v>
      </c>
      <c r="B53" s="44" t="s">
        <v>642</v>
      </c>
      <c r="C53" s="44" t="s">
        <v>756</v>
      </c>
      <c r="D53" s="44" t="s">
        <v>1203</v>
      </c>
      <c r="E53" s="44" t="s">
        <v>12</v>
      </c>
      <c r="F53" s="44" t="s">
        <v>222</v>
      </c>
      <c r="G53" s="44" t="s">
        <v>831</v>
      </c>
      <c r="J53" s="48"/>
      <c r="K53" s="48"/>
      <c r="L53" s="48"/>
      <c r="M53" s="48"/>
      <c r="N53" s="48"/>
    </row>
    <row r="54" spans="1:14" s="45" customFormat="1" ht="15" x14ac:dyDescent="0.25">
      <c r="A54" s="44" t="s">
        <v>225</v>
      </c>
      <c r="B54" s="44" t="s">
        <v>757</v>
      </c>
      <c r="C54" s="44" t="s">
        <v>756</v>
      </c>
      <c r="D54" s="44" t="s">
        <v>1204</v>
      </c>
      <c r="E54" s="44" t="s">
        <v>12</v>
      </c>
      <c r="F54" s="44" t="s">
        <v>226</v>
      </c>
      <c r="G54" s="44" t="s">
        <v>830</v>
      </c>
      <c r="J54" s="48"/>
      <c r="K54" s="48"/>
      <c r="L54" s="48"/>
      <c r="M54" s="48"/>
      <c r="N54" s="48"/>
    </row>
    <row r="55" spans="1:14" s="45" customFormat="1" ht="15" x14ac:dyDescent="0.25">
      <c r="A55" s="44" t="s">
        <v>11</v>
      </c>
      <c r="B55" s="44" t="s">
        <v>507</v>
      </c>
      <c r="C55" s="44" t="s">
        <v>508</v>
      </c>
      <c r="D55" s="44" t="s">
        <v>1205</v>
      </c>
      <c r="E55" s="44" t="s">
        <v>12</v>
      </c>
      <c r="F55" s="44" t="s">
        <v>13</v>
      </c>
      <c r="G55" s="44" t="s">
        <v>827</v>
      </c>
      <c r="J55" s="48"/>
      <c r="K55" s="48"/>
      <c r="L55" s="48"/>
      <c r="M55" s="48"/>
      <c r="N55" s="48"/>
    </row>
    <row r="56" spans="1:14" s="45" customFormat="1" ht="15" x14ac:dyDescent="0.25">
      <c r="A56" s="44" t="s">
        <v>72</v>
      </c>
      <c r="B56" s="44" t="s">
        <v>528</v>
      </c>
      <c r="C56" s="44" t="s">
        <v>529</v>
      </c>
      <c r="D56" s="44" t="s">
        <v>1206</v>
      </c>
      <c r="E56" s="44" t="s">
        <v>73</v>
      </c>
      <c r="F56" s="44" t="s">
        <v>406</v>
      </c>
      <c r="G56" s="44" t="s">
        <v>843</v>
      </c>
      <c r="J56" s="48"/>
      <c r="K56" s="48"/>
      <c r="L56" s="48"/>
      <c r="M56" s="48"/>
      <c r="N56" s="48"/>
    </row>
    <row r="57" spans="1:14" s="45" customFormat="1" ht="15" x14ac:dyDescent="0.25">
      <c r="A57" s="44" t="s">
        <v>292</v>
      </c>
      <c r="B57" s="44" t="s">
        <v>758</v>
      </c>
      <c r="C57" s="44" t="s">
        <v>534</v>
      </c>
      <c r="D57" s="44" t="s">
        <v>1207</v>
      </c>
      <c r="E57" s="44" t="s">
        <v>73</v>
      </c>
      <c r="F57" s="44" t="s">
        <v>291</v>
      </c>
      <c r="G57" s="44" t="s">
        <v>832</v>
      </c>
      <c r="J57" s="48"/>
      <c r="K57" s="48"/>
      <c r="L57" s="48"/>
      <c r="M57" s="48"/>
      <c r="N57" s="48"/>
    </row>
    <row r="58" spans="1:14" s="45" customFormat="1" ht="15" x14ac:dyDescent="0.25">
      <c r="A58" s="44" t="s">
        <v>28</v>
      </c>
      <c r="B58" s="44" t="s">
        <v>553</v>
      </c>
      <c r="C58" s="44" t="s">
        <v>554</v>
      </c>
      <c r="D58" s="44" t="s">
        <v>1208</v>
      </c>
      <c r="E58" s="44" t="s">
        <v>73</v>
      </c>
      <c r="F58" s="44" t="s">
        <v>404</v>
      </c>
      <c r="G58" s="44" t="s">
        <v>840</v>
      </c>
      <c r="J58" s="48"/>
      <c r="K58" s="48"/>
      <c r="L58" s="48"/>
      <c r="M58" s="48"/>
      <c r="N58" s="48"/>
    </row>
    <row r="59" spans="1:14" s="45" customFormat="1" ht="15" x14ac:dyDescent="0.25">
      <c r="A59" s="44" t="s">
        <v>320</v>
      </c>
      <c r="B59" s="44" t="s">
        <v>537</v>
      </c>
      <c r="C59" s="44" t="s">
        <v>506</v>
      </c>
      <c r="D59" s="44" t="s">
        <v>1209</v>
      </c>
      <c r="E59" s="44" t="s">
        <v>73</v>
      </c>
      <c r="F59" s="44" t="s">
        <v>401</v>
      </c>
      <c r="G59" s="44" t="s">
        <v>836</v>
      </c>
      <c r="J59" s="48"/>
      <c r="K59" s="48"/>
      <c r="L59" s="48"/>
      <c r="M59" s="48"/>
      <c r="N59" s="48"/>
    </row>
    <row r="60" spans="1:14" s="45" customFormat="1" ht="15" x14ac:dyDescent="0.25">
      <c r="A60" s="44" t="s">
        <v>35</v>
      </c>
      <c r="B60" s="44" t="s">
        <v>510</v>
      </c>
      <c r="C60" s="44" t="s">
        <v>511</v>
      </c>
      <c r="D60" s="44" t="s">
        <v>1210</v>
      </c>
      <c r="E60" s="44" t="s">
        <v>73</v>
      </c>
      <c r="F60" s="44" t="s">
        <v>36</v>
      </c>
      <c r="G60" s="44" t="s">
        <v>834</v>
      </c>
      <c r="J60" s="48"/>
      <c r="K60" s="48"/>
      <c r="L60" s="48"/>
      <c r="M60" s="48"/>
      <c r="N60" s="48"/>
    </row>
    <row r="61" spans="1:14" s="45" customFormat="1" ht="15" x14ac:dyDescent="0.25">
      <c r="A61" s="44" t="s">
        <v>74</v>
      </c>
      <c r="B61" s="44" t="s">
        <v>526</v>
      </c>
      <c r="C61" s="44" t="s">
        <v>527</v>
      </c>
      <c r="D61" s="44" t="s">
        <v>1211</v>
      </c>
      <c r="E61" s="44" t="s">
        <v>73</v>
      </c>
      <c r="F61" s="44" t="s">
        <v>75</v>
      </c>
      <c r="G61" s="44" t="s">
        <v>835</v>
      </c>
      <c r="J61" s="48"/>
      <c r="K61" s="48"/>
      <c r="L61" s="48"/>
      <c r="M61" s="48"/>
      <c r="N61" s="48"/>
    </row>
    <row r="62" spans="1:14" s="45" customFormat="1" ht="15" x14ac:dyDescent="0.25">
      <c r="A62" s="44" t="s">
        <v>135</v>
      </c>
      <c r="B62" s="44" t="s">
        <v>540</v>
      </c>
      <c r="C62" s="44" t="s">
        <v>541</v>
      </c>
      <c r="D62" s="44" t="s">
        <v>1212</v>
      </c>
      <c r="E62" s="44" t="s">
        <v>73</v>
      </c>
      <c r="F62" s="44" t="s">
        <v>402</v>
      </c>
      <c r="G62" s="44" t="s">
        <v>837</v>
      </c>
      <c r="J62" s="48"/>
      <c r="K62" s="48"/>
      <c r="L62" s="48"/>
      <c r="M62" s="48"/>
      <c r="N62" s="48"/>
    </row>
    <row r="63" spans="1:14" s="45" customFormat="1" ht="15" x14ac:dyDescent="0.25">
      <c r="A63" s="44" t="s">
        <v>136</v>
      </c>
      <c r="B63" s="44" t="s">
        <v>542</v>
      </c>
      <c r="C63" s="44" t="s">
        <v>513</v>
      </c>
      <c r="D63" s="44" t="s">
        <v>1213</v>
      </c>
      <c r="E63" s="44" t="s">
        <v>73</v>
      </c>
      <c r="F63" s="44" t="s">
        <v>403</v>
      </c>
      <c r="G63" s="44" t="s">
        <v>838</v>
      </c>
      <c r="J63" s="48"/>
      <c r="K63" s="48"/>
      <c r="L63" s="48"/>
      <c r="M63" s="48"/>
      <c r="N63" s="48"/>
    </row>
    <row r="64" spans="1:14" s="45" customFormat="1" ht="15" x14ac:dyDescent="0.25">
      <c r="A64" s="44" t="s">
        <v>33</v>
      </c>
      <c r="B64" s="44" t="s">
        <v>512</v>
      </c>
      <c r="C64" s="44" t="s">
        <v>513</v>
      </c>
      <c r="D64" s="44" t="s">
        <v>1214</v>
      </c>
      <c r="E64" s="44" t="s">
        <v>73</v>
      </c>
      <c r="F64" s="44" t="s">
        <v>34</v>
      </c>
      <c r="G64" s="44" t="s">
        <v>842</v>
      </c>
      <c r="J64" s="48"/>
      <c r="K64" s="48"/>
      <c r="L64" s="48"/>
      <c r="M64" s="48"/>
      <c r="N64" s="48"/>
    </row>
    <row r="65" spans="1:14" s="45" customFormat="1" ht="15" x14ac:dyDescent="0.25">
      <c r="A65" s="44" t="s">
        <v>168</v>
      </c>
      <c r="B65" s="44" t="s">
        <v>568</v>
      </c>
      <c r="C65" s="44" t="s">
        <v>546</v>
      </c>
      <c r="D65" s="44" t="s">
        <v>1215</v>
      </c>
      <c r="E65" s="44" t="s">
        <v>73</v>
      </c>
      <c r="F65" s="44" t="s">
        <v>167</v>
      </c>
      <c r="G65" s="44" t="s">
        <v>839</v>
      </c>
      <c r="J65" s="48"/>
      <c r="K65" s="48"/>
      <c r="L65" s="48"/>
      <c r="M65" s="48"/>
      <c r="N65" s="48"/>
    </row>
    <row r="66" spans="1:14" s="45" customFormat="1" ht="15" x14ac:dyDescent="0.25">
      <c r="A66" s="44" t="s">
        <v>163</v>
      </c>
      <c r="B66" s="44" t="s">
        <v>538</v>
      </c>
      <c r="C66" s="44" t="s">
        <v>539</v>
      </c>
      <c r="D66" s="44" t="s">
        <v>1216</v>
      </c>
      <c r="E66" s="44" t="s">
        <v>73</v>
      </c>
      <c r="F66" s="44" t="s">
        <v>405</v>
      </c>
      <c r="G66" s="44" t="s">
        <v>841</v>
      </c>
      <c r="J66" s="48"/>
      <c r="K66" s="48"/>
      <c r="L66" s="48"/>
      <c r="M66" s="48"/>
      <c r="N66" s="48"/>
    </row>
    <row r="67" spans="1:14" s="45" customFormat="1" ht="15" x14ac:dyDescent="0.25">
      <c r="A67" s="44" t="s">
        <v>294</v>
      </c>
      <c r="B67" s="44" t="s">
        <v>636</v>
      </c>
      <c r="C67" s="44" t="s">
        <v>531</v>
      </c>
      <c r="D67" s="44" t="s">
        <v>1217</v>
      </c>
      <c r="E67" s="44" t="s">
        <v>73</v>
      </c>
      <c r="F67" s="44" t="s">
        <v>407</v>
      </c>
      <c r="G67" s="44" t="s">
        <v>844</v>
      </c>
      <c r="J67" s="48"/>
      <c r="K67" s="48"/>
      <c r="L67" s="48"/>
      <c r="M67" s="48"/>
      <c r="N67" s="48"/>
    </row>
    <row r="68" spans="1:14" s="45" customFormat="1" ht="15" x14ac:dyDescent="0.25">
      <c r="A68" s="44" t="s">
        <v>399</v>
      </c>
      <c r="B68" s="44" t="s">
        <v>759</v>
      </c>
      <c r="C68" s="44" t="s">
        <v>760</v>
      </c>
      <c r="D68" s="44" t="s">
        <v>1218</v>
      </c>
      <c r="E68" s="44" t="s">
        <v>73</v>
      </c>
      <c r="F68" s="44" t="s">
        <v>400</v>
      </c>
      <c r="G68" s="44" t="s">
        <v>833</v>
      </c>
      <c r="J68" s="48"/>
      <c r="K68" s="48"/>
      <c r="L68" s="48"/>
      <c r="M68" s="48"/>
      <c r="N68" s="48"/>
    </row>
    <row r="69" spans="1:14" s="45" customFormat="1" ht="15" x14ac:dyDescent="0.25">
      <c r="A69" s="44" t="s">
        <v>127</v>
      </c>
      <c r="B69" s="44" t="s">
        <v>514</v>
      </c>
      <c r="C69" s="44" t="s">
        <v>515</v>
      </c>
      <c r="D69" s="44" t="s">
        <v>1219</v>
      </c>
      <c r="E69" s="44" t="s">
        <v>138</v>
      </c>
      <c r="F69" s="44" t="s">
        <v>411</v>
      </c>
      <c r="G69" s="44" t="s">
        <v>848</v>
      </c>
      <c r="J69" s="48"/>
      <c r="K69" s="48"/>
      <c r="L69" s="48"/>
      <c r="M69" s="48"/>
      <c r="N69" s="48"/>
    </row>
    <row r="70" spans="1:14" s="45" customFormat="1" ht="15" x14ac:dyDescent="0.25">
      <c r="A70" s="44" t="s">
        <v>139</v>
      </c>
      <c r="B70" s="44" t="s">
        <v>524</v>
      </c>
      <c r="C70" s="44" t="s">
        <v>525</v>
      </c>
      <c r="D70" s="44" t="s">
        <v>1220</v>
      </c>
      <c r="E70" s="44" t="s">
        <v>138</v>
      </c>
      <c r="F70" s="44" t="s">
        <v>414</v>
      </c>
      <c r="G70" s="44" t="s">
        <v>851</v>
      </c>
      <c r="J70" s="48"/>
      <c r="K70" s="48"/>
      <c r="L70" s="48"/>
      <c r="M70" s="48"/>
      <c r="N70" s="48"/>
    </row>
    <row r="71" spans="1:14" s="45" customFormat="1" ht="15" x14ac:dyDescent="0.25">
      <c r="A71" s="44" t="s">
        <v>271</v>
      </c>
      <c r="B71" s="44" t="s">
        <v>682</v>
      </c>
      <c r="C71" s="44" t="s">
        <v>683</v>
      </c>
      <c r="D71" s="44" t="s">
        <v>1221</v>
      </c>
      <c r="E71" s="44" t="s">
        <v>138</v>
      </c>
      <c r="F71" s="44" t="s">
        <v>417</v>
      </c>
      <c r="G71" s="44" t="s">
        <v>855</v>
      </c>
      <c r="J71" s="48"/>
      <c r="K71" s="48"/>
      <c r="L71" s="48"/>
      <c r="M71" s="48"/>
      <c r="N71" s="48"/>
    </row>
    <row r="72" spans="1:14" s="45" customFormat="1" ht="15" x14ac:dyDescent="0.25">
      <c r="A72" s="44" t="s">
        <v>80</v>
      </c>
      <c r="B72" s="44" t="s">
        <v>566</v>
      </c>
      <c r="C72" s="44" t="s">
        <v>567</v>
      </c>
      <c r="D72" s="44" t="s">
        <v>1222</v>
      </c>
      <c r="E72" s="44" t="s">
        <v>138</v>
      </c>
      <c r="F72" s="44" t="s">
        <v>410</v>
      </c>
      <c r="G72" s="44" t="s">
        <v>847</v>
      </c>
      <c r="J72" s="48"/>
      <c r="K72" s="48"/>
      <c r="L72" s="48"/>
      <c r="M72" s="48"/>
      <c r="N72" s="48"/>
    </row>
    <row r="73" spans="1:14" s="45" customFormat="1" ht="15" x14ac:dyDescent="0.25">
      <c r="A73" s="44" t="s">
        <v>126</v>
      </c>
      <c r="B73" s="44" t="s">
        <v>516</v>
      </c>
      <c r="C73" s="44" t="s">
        <v>517</v>
      </c>
      <c r="D73" s="44" t="s">
        <v>1223</v>
      </c>
      <c r="E73" s="44" t="s">
        <v>138</v>
      </c>
      <c r="F73" s="44" t="s">
        <v>412</v>
      </c>
      <c r="G73" s="44" t="s">
        <v>849</v>
      </c>
      <c r="J73" s="48"/>
      <c r="K73" s="48"/>
      <c r="L73" s="48"/>
      <c r="M73" s="48"/>
      <c r="N73" s="48"/>
    </row>
    <row r="74" spans="1:14" s="45" customFormat="1" ht="15" x14ac:dyDescent="0.25">
      <c r="A74" s="44" t="s">
        <v>180</v>
      </c>
      <c r="B74" s="44" t="s">
        <v>651</v>
      </c>
      <c r="C74" s="44" t="s">
        <v>652</v>
      </c>
      <c r="D74" s="44" t="s">
        <v>1224</v>
      </c>
      <c r="E74" s="44" t="s">
        <v>138</v>
      </c>
      <c r="F74" s="44" t="s">
        <v>179</v>
      </c>
      <c r="G74" s="44" t="s">
        <v>856</v>
      </c>
      <c r="J74" s="48"/>
      <c r="K74" s="48"/>
      <c r="L74" s="48"/>
      <c r="M74" s="48"/>
      <c r="N74" s="48"/>
    </row>
    <row r="75" spans="1:14" s="45" customFormat="1" ht="15" x14ac:dyDescent="0.25">
      <c r="A75" s="44" t="s">
        <v>81</v>
      </c>
      <c r="B75" s="44" t="s">
        <v>568</v>
      </c>
      <c r="C75" s="44" t="s">
        <v>492</v>
      </c>
      <c r="D75" s="44" t="s">
        <v>1225</v>
      </c>
      <c r="E75" s="44" t="s">
        <v>138</v>
      </c>
      <c r="F75" s="44" t="s">
        <v>775</v>
      </c>
      <c r="G75" s="44" t="s">
        <v>776</v>
      </c>
      <c r="J75" s="48"/>
      <c r="K75" s="48"/>
      <c r="L75" s="48"/>
      <c r="M75" s="48"/>
      <c r="N75" s="48"/>
    </row>
    <row r="76" spans="1:14" s="45" customFormat="1" ht="15" x14ac:dyDescent="0.25">
      <c r="A76" s="44" t="s">
        <v>322</v>
      </c>
      <c r="B76" s="44" t="s">
        <v>550</v>
      </c>
      <c r="C76" s="44" t="s">
        <v>541</v>
      </c>
      <c r="D76" s="44" t="s">
        <v>1226</v>
      </c>
      <c r="E76" s="44" t="s">
        <v>138</v>
      </c>
      <c r="F76" s="44" t="s">
        <v>416</v>
      </c>
      <c r="G76" s="44" t="s">
        <v>853</v>
      </c>
      <c r="J76" s="48"/>
      <c r="K76" s="48"/>
      <c r="L76" s="48"/>
      <c r="M76" s="48"/>
      <c r="N76" s="48"/>
    </row>
    <row r="77" spans="1:14" s="45" customFormat="1" ht="15" x14ac:dyDescent="0.25">
      <c r="A77" s="44" t="s">
        <v>66</v>
      </c>
      <c r="B77" s="44" t="s">
        <v>626</v>
      </c>
      <c r="C77" s="44" t="s">
        <v>627</v>
      </c>
      <c r="D77" s="44" t="s">
        <v>1227</v>
      </c>
      <c r="E77" s="44" t="s">
        <v>138</v>
      </c>
      <c r="F77" s="44" t="s">
        <v>409</v>
      </c>
      <c r="G77" s="44" t="s">
        <v>846</v>
      </c>
      <c r="J77" s="48"/>
      <c r="K77" s="48"/>
      <c r="L77" s="48"/>
      <c r="M77" s="48"/>
      <c r="N77" s="48"/>
    </row>
    <row r="78" spans="1:14" s="45" customFormat="1" ht="15" x14ac:dyDescent="0.25">
      <c r="A78" s="44" t="s">
        <v>280</v>
      </c>
      <c r="B78" s="44" t="s">
        <v>761</v>
      </c>
      <c r="C78" s="44" t="s">
        <v>539</v>
      </c>
      <c r="D78" s="44" t="s">
        <v>1228</v>
      </c>
      <c r="E78" s="44" t="s">
        <v>138</v>
      </c>
      <c r="F78" s="44" t="s">
        <v>415</v>
      </c>
      <c r="G78" s="44" t="s">
        <v>852</v>
      </c>
      <c r="J78" s="48"/>
      <c r="K78" s="48"/>
      <c r="L78" s="48"/>
      <c r="M78" s="48"/>
      <c r="N78" s="48"/>
    </row>
    <row r="79" spans="1:14" s="45" customFormat="1" ht="15" x14ac:dyDescent="0.25">
      <c r="A79" s="44" t="s">
        <v>148</v>
      </c>
      <c r="B79" s="44" t="s">
        <v>503</v>
      </c>
      <c r="C79" s="44" t="s">
        <v>504</v>
      </c>
      <c r="D79" s="44" t="s">
        <v>1229</v>
      </c>
      <c r="E79" s="44" t="s">
        <v>138</v>
      </c>
      <c r="F79" s="44" t="s">
        <v>408</v>
      </c>
      <c r="G79" s="44" t="s">
        <v>845</v>
      </c>
      <c r="J79" s="48"/>
      <c r="K79" s="48"/>
      <c r="L79" s="48"/>
      <c r="M79" s="48"/>
      <c r="N79" s="48"/>
    </row>
    <row r="80" spans="1:14" s="45" customFormat="1" ht="15" x14ac:dyDescent="0.25">
      <c r="A80" s="44" t="s">
        <v>268</v>
      </c>
      <c r="B80" s="44" t="s">
        <v>681</v>
      </c>
      <c r="C80" s="44" t="s">
        <v>663</v>
      </c>
      <c r="D80" s="44" t="s">
        <v>1230</v>
      </c>
      <c r="E80" s="44" t="s">
        <v>138</v>
      </c>
      <c r="F80" s="44" t="s">
        <v>267</v>
      </c>
      <c r="G80" s="44" t="s">
        <v>854</v>
      </c>
      <c r="J80" s="48"/>
      <c r="K80" s="48"/>
      <c r="L80" s="48"/>
      <c r="M80" s="48"/>
      <c r="N80" s="48"/>
    </row>
    <row r="81" spans="1:14" s="45" customFormat="1" ht="15" x14ac:dyDescent="0.25">
      <c r="A81" s="44" t="s">
        <v>336</v>
      </c>
      <c r="B81" s="44" t="s">
        <v>522</v>
      </c>
      <c r="C81" s="44" t="s">
        <v>523</v>
      </c>
      <c r="D81" s="44" t="s">
        <v>1231</v>
      </c>
      <c r="E81" s="44" t="s">
        <v>138</v>
      </c>
      <c r="F81" s="44" t="s">
        <v>413</v>
      </c>
      <c r="G81" s="44" t="s">
        <v>850</v>
      </c>
      <c r="J81" s="48"/>
      <c r="K81" s="48"/>
      <c r="L81" s="48"/>
      <c r="M81" s="48"/>
      <c r="N81" s="48"/>
    </row>
    <row r="82" spans="1:14" s="45" customFormat="1" ht="15" x14ac:dyDescent="0.25">
      <c r="A82" s="44" t="s">
        <v>24</v>
      </c>
      <c r="B82" s="44" t="s">
        <v>547</v>
      </c>
      <c r="C82" s="44" t="s">
        <v>548</v>
      </c>
      <c r="D82" s="44" t="s">
        <v>1232</v>
      </c>
      <c r="E82" s="44" t="s">
        <v>21</v>
      </c>
      <c r="F82" s="44" t="s">
        <v>418</v>
      </c>
      <c r="G82" s="44" t="s">
        <v>857</v>
      </c>
      <c r="J82" s="48"/>
      <c r="K82" s="48"/>
      <c r="L82" s="48"/>
      <c r="M82" s="48"/>
      <c r="N82" s="48"/>
    </row>
    <row r="83" spans="1:14" s="45" customFormat="1" ht="15" x14ac:dyDescent="0.25">
      <c r="A83" s="44" t="s">
        <v>306</v>
      </c>
      <c r="B83" s="44" t="s">
        <v>532</v>
      </c>
      <c r="C83" s="44" t="s">
        <v>515</v>
      </c>
      <c r="D83" s="44" t="s">
        <v>1233</v>
      </c>
      <c r="E83" s="44" t="s">
        <v>21</v>
      </c>
      <c r="F83" s="44" t="s">
        <v>424</v>
      </c>
      <c r="G83" s="44" t="s">
        <v>863</v>
      </c>
      <c r="J83" s="48"/>
      <c r="K83" s="48"/>
      <c r="L83" s="48"/>
      <c r="M83" s="48"/>
      <c r="N83" s="48"/>
    </row>
    <row r="84" spans="1:14" s="45" customFormat="1" ht="15" x14ac:dyDescent="0.25">
      <c r="A84" s="44" t="s">
        <v>26</v>
      </c>
      <c r="B84" s="44" t="s">
        <v>549</v>
      </c>
      <c r="C84" s="44" t="s">
        <v>511</v>
      </c>
      <c r="D84" s="44" t="s">
        <v>1234</v>
      </c>
      <c r="E84" s="44" t="s">
        <v>21</v>
      </c>
      <c r="F84" s="44" t="s">
        <v>422</v>
      </c>
      <c r="G84" s="44" t="s">
        <v>861</v>
      </c>
      <c r="J84" s="48"/>
      <c r="K84" s="48"/>
      <c r="L84" s="48"/>
      <c r="M84" s="48"/>
      <c r="N84" s="48"/>
    </row>
    <row r="85" spans="1:14" s="45" customFormat="1" ht="15" x14ac:dyDescent="0.25">
      <c r="A85" s="44" t="s">
        <v>311</v>
      </c>
      <c r="B85" s="44" t="s">
        <v>551</v>
      </c>
      <c r="C85" s="44" t="s">
        <v>552</v>
      </c>
      <c r="D85" s="44" t="s">
        <v>1235</v>
      </c>
      <c r="E85" s="44" t="s">
        <v>21</v>
      </c>
      <c r="F85" s="44" t="s">
        <v>427</v>
      </c>
      <c r="G85" s="44" t="s">
        <v>866</v>
      </c>
      <c r="J85" s="48"/>
      <c r="K85" s="48"/>
      <c r="L85" s="48"/>
      <c r="M85" s="48"/>
      <c r="N85" s="48"/>
    </row>
    <row r="86" spans="1:14" s="45" customFormat="1" ht="15" x14ac:dyDescent="0.25">
      <c r="A86" s="44" t="s">
        <v>191</v>
      </c>
      <c r="B86" s="44" t="s">
        <v>545</v>
      </c>
      <c r="C86" s="44" t="s">
        <v>546</v>
      </c>
      <c r="D86" s="44" t="s">
        <v>1236</v>
      </c>
      <c r="E86" s="44" t="s">
        <v>21</v>
      </c>
      <c r="F86" s="44" t="s">
        <v>421</v>
      </c>
      <c r="G86" s="44" t="s">
        <v>860</v>
      </c>
      <c r="J86" s="48"/>
      <c r="K86" s="48"/>
      <c r="L86" s="48"/>
      <c r="M86" s="48"/>
      <c r="N86" s="48"/>
    </row>
    <row r="87" spans="1:14" s="45" customFormat="1" ht="15" x14ac:dyDescent="0.25">
      <c r="A87" s="44" t="s">
        <v>20</v>
      </c>
      <c r="B87" s="44" t="s">
        <v>563</v>
      </c>
      <c r="C87" s="44" t="s">
        <v>565</v>
      </c>
      <c r="D87" s="44" t="s">
        <v>1237</v>
      </c>
      <c r="E87" s="44" t="s">
        <v>21</v>
      </c>
      <c r="F87" s="44" t="s">
        <v>426</v>
      </c>
      <c r="G87" s="44" t="s">
        <v>865</v>
      </c>
      <c r="J87" s="48"/>
      <c r="K87" s="48"/>
      <c r="L87" s="48"/>
      <c r="M87" s="48"/>
      <c r="N87" s="48"/>
    </row>
    <row r="88" spans="1:14" s="45" customFormat="1" ht="15" x14ac:dyDescent="0.25">
      <c r="A88" s="44" t="s">
        <v>22</v>
      </c>
      <c r="B88" s="44" t="s">
        <v>563</v>
      </c>
      <c r="C88" s="44" t="s">
        <v>564</v>
      </c>
      <c r="D88" s="44" t="s">
        <v>1237</v>
      </c>
      <c r="E88" s="44" t="s">
        <v>21</v>
      </c>
      <c r="F88" s="44" t="s">
        <v>425</v>
      </c>
      <c r="G88" s="44" t="s">
        <v>864</v>
      </c>
      <c r="J88" s="48"/>
      <c r="K88" s="48"/>
      <c r="L88" s="48"/>
      <c r="M88" s="48"/>
      <c r="N88" s="48"/>
    </row>
    <row r="89" spans="1:14" s="45" customFormat="1" ht="15" x14ac:dyDescent="0.25">
      <c r="A89" s="44" t="s">
        <v>166</v>
      </c>
      <c r="B89" s="44" t="s">
        <v>530</v>
      </c>
      <c r="C89" s="44" t="s">
        <v>531</v>
      </c>
      <c r="D89" s="44" t="s">
        <v>1238</v>
      </c>
      <c r="E89" s="44" t="s">
        <v>21</v>
      </c>
      <c r="F89" s="44" t="s">
        <v>419</v>
      </c>
      <c r="G89" s="44" t="s">
        <v>858</v>
      </c>
      <c r="J89" s="48"/>
      <c r="K89" s="48"/>
      <c r="L89" s="48"/>
      <c r="M89" s="48"/>
      <c r="N89" s="48"/>
    </row>
    <row r="90" spans="1:14" s="45" customFormat="1" ht="15" x14ac:dyDescent="0.25">
      <c r="A90" s="44" t="s">
        <v>281</v>
      </c>
      <c r="B90" s="44" t="s">
        <v>540</v>
      </c>
      <c r="C90" s="44" t="s">
        <v>562</v>
      </c>
      <c r="D90" s="44" t="s">
        <v>1239</v>
      </c>
      <c r="E90" s="44" t="s">
        <v>21</v>
      </c>
      <c r="F90" s="44" t="s">
        <v>423</v>
      </c>
      <c r="G90" s="44" t="s">
        <v>862</v>
      </c>
      <c r="J90" s="48"/>
      <c r="K90" s="48"/>
      <c r="L90" s="48"/>
      <c r="M90" s="48"/>
      <c r="N90" s="48"/>
    </row>
    <row r="91" spans="1:14" s="45" customFormat="1" ht="15" x14ac:dyDescent="0.25">
      <c r="A91" s="44" t="s">
        <v>192</v>
      </c>
      <c r="B91" s="44" t="s">
        <v>543</v>
      </c>
      <c r="C91" s="44" t="s">
        <v>544</v>
      </c>
      <c r="D91" s="44" t="s">
        <v>1240</v>
      </c>
      <c r="E91" s="44" t="s">
        <v>21</v>
      </c>
      <c r="F91" s="44" t="s">
        <v>420</v>
      </c>
      <c r="G91" s="44" t="s">
        <v>859</v>
      </c>
      <c r="J91" s="48"/>
      <c r="K91" s="48"/>
      <c r="L91" s="48"/>
      <c r="M91" s="48"/>
      <c r="N91" s="48"/>
    </row>
    <row r="92" spans="1:14" s="45" customFormat="1" ht="15" x14ac:dyDescent="0.25">
      <c r="A92" s="44" t="s">
        <v>76</v>
      </c>
      <c r="B92" s="44" t="s">
        <v>628</v>
      </c>
      <c r="C92" s="44" t="s">
        <v>629</v>
      </c>
      <c r="D92" s="44" t="s">
        <v>1241</v>
      </c>
      <c r="E92" s="44" t="s">
        <v>9</v>
      </c>
      <c r="F92" s="44" t="s">
        <v>429</v>
      </c>
      <c r="G92" s="44" t="s">
        <v>869</v>
      </c>
      <c r="J92" s="48"/>
      <c r="K92" s="48"/>
      <c r="L92" s="48"/>
      <c r="M92" s="48"/>
      <c r="N92" s="48"/>
    </row>
    <row r="93" spans="1:14" s="45" customFormat="1" ht="15" x14ac:dyDescent="0.25">
      <c r="A93" s="44" t="s">
        <v>177</v>
      </c>
      <c r="B93" s="44" t="s">
        <v>618</v>
      </c>
      <c r="C93" s="44" t="s">
        <v>619</v>
      </c>
      <c r="D93" s="44" t="s">
        <v>1242</v>
      </c>
      <c r="E93" s="44" t="s">
        <v>9</v>
      </c>
      <c r="F93" s="44" t="s">
        <v>430</v>
      </c>
      <c r="G93" s="44" t="s">
        <v>870</v>
      </c>
      <c r="J93" s="48"/>
      <c r="K93" s="48"/>
      <c r="L93" s="48"/>
      <c r="M93" s="48"/>
      <c r="N93" s="48"/>
    </row>
    <row r="94" spans="1:14" s="45" customFormat="1" ht="15" x14ac:dyDescent="0.25">
      <c r="A94" s="44" t="s">
        <v>175</v>
      </c>
      <c r="B94" s="44" t="s">
        <v>617</v>
      </c>
      <c r="C94" s="44" t="s">
        <v>506</v>
      </c>
      <c r="D94" s="44" t="s">
        <v>1243</v>
      </c>
      <c r="E94" s="44" t="s">
        <v>9</v>
      </c>
      <c r="F94" s="44" t="s">
        <v>428</v>
      </c>
      <c r="G94" s="44" t="s">
        <v>868</v>
      </c>
      <c r="J94" s="48"/>
      <c r="K94" s="48"/>
      <c r="L94" s="48"/>
      <c r="M94" s="48"/>
      <c r="N94" s="48"/>
    </row>
    <row r="95" spans="1:14" s="45" customFormat="1" ht="15" x14ac:dyDescent="0.25">
      <c r="A95" s="44" t="s">
        <v>8</v>
      </c>
      <c r="B95" s="44" t="s">
        <v>509</v>
      </c>
      <c r="C95" s="44" t="s">
        <v>508</v>
      </c>
      <c r="D95" s="44" t="s">
        <v>1244</v>
      </c>
      <c r="E95" s="44" t="s">
        <v>9</v>
      </c>
      <c r="F95" s="44" t="s">
        <v>10</v>
      </c>
      <c r="G95" s="44" t="s">
        <v>867</v>
      </c>
      <c r="J95" s="48"/>
      <c r="K95" s="48"/>
      <c r="L95" s="48"/>
      <c r="M95" s="48"/>
      <c r="N95" s="48"/>
    </row>
    <row r="96" spans="1:14" s="45" customFormat="1" ht="15" x14ac:dyDescent="0.25">
      <c r="A96" s="44" t="s">
        <v>232</v>
      </c>
      <c r="B96" s="44" t="s">
        <v>571</v>
      </c>
      <c r="C96" s="44" t="s">
        <v>486</v>
      </c>
      <c r="D96" s="44" t="s">
        <v>1245</v>
      </c>
      <c r="E96" s="44" t="s">
        <v>249</v>
      </c>
      <c r="F96" s="44" t="s">
        <v>233</v>
      </c>
      <c r="G96" s="44" t="s">
        <v>873</v>
      </c>
      <c r="J96" s="48"/>
      <c r="K96" s="48"/>
      <c r="L96" s="48"/>
      <c r="M96" s="48"/>
      <c r="N96" s="48"/>
    </row>
    <row r="97" spans="1:14" s="45" customFormat="1" ht="15" x14ac:dyDescent="0.25">
      <c r="A97" s="44" t="s">
        <v>250</v>
      </c>
      <c r="B97" s="44" t="s">
        <v>576</v>
      </c>
      <c r="C97" s="44" t="s">
        <v>577</v>
      </c>
      <c r="D97" s="44" t="s">
        <v>1246</v>
      </c>
      <c r="E97" s="44" t="s">
        <v>249</v>
      </c>
      <c r="F97" s="44" t="s">
        <v>434</v>
      </c>
      <c r="G97" s="44" t="s">
        <v>874</v>
      </c>
      <c r="J97" s="48"/>
      <c r="K97" s="48"/>
      <c r="L97" s="48"/>
      <c r="M97" s="48"/>
      <c r="N97" s="48"/>
    </row>
    <row r="98" spans="1:14" s="45" customFormat="1" ht="15" x14ac:dyDescent="0.25">
      <c r="A98" s="44" t="s">
        <v>230</v>
      </c>
      <c r="B98" s="44" t="s">
        <v>569</v>
      </c>
      <c r="C98" s="44" t="s">
        <v>570</v>
      </c>
      <c r="D98" s="44" t="s">
        <v>1247</v>
      </c>
      <c r="E98" s="44" t="s">
        <v>249</v>
      </c>
      <c r="F98" s="44" t="s">
        <v>231</v>
      </c>
      <c r="G98" s="44" t="s">
        <v>871</v>
      </c>
      <c r="J98" s="48"/>
      <c r="K98" s="48"/>
      <c r="L98" s="48"/>
      <c r="M98" s="48"/>
      <c r="N98" s="48"/>
    </row>
    <row r="99" spans="1:14" s="45" customFormat="1" ht="15" x14ac:dyDescent="0.25">
      <c r="A99" s="44" t="s">
        <v>432</v>
      </c>
      <c r="B99" s="44" t="s">
        <v>528</v>
      </c>
      <c r="C99" s="44" t="s">
        <v>546</v>
      </c>
      <c r="D99" s="44" t="s">
        <v>1208</v>
      </c>
      <c r="E99" s="44" t="s">
        <v>249</v>
      </c>
      <c r="F99" s="44" t="s">
        <v>433</v>
      </c>
      <c r="G99" s="44" t="s">
        <v>872</v>
      </c>
      <c r="J99" s="48"/>
      <c r="K99" s="48"/>
      <c r="L99" s="48"/>
      <c r="M99" s="48"/>
      <c r="N99" s="48"/>
    </row>
    <row r="100" spans="1:14" s="45" customFormat="1" ht="15" x14ac:dyDescent="0.25">
      <c r="A100" s="44" t="s">
        <v>248</v>
      </c>
      <c r="B100" s="44" t="s">
        <v>578</v>
      </c>
      <c r="C100" s="44" t="s">
        <v>539</v>
      </c>
      <c r="D100" s="44" t="s">
        <v>1204</v>
      </c>
      <c r="E100" s="44" t="s">
        <v>249</v>
      </c>
      <c r="F100" s="44" t="s">
        <v>435</v>
      </c>
      <c r="G100" s="44" t="s">
        <v>875</v>
      </c>
      <c r="J100" s="48"/>
      <c r="K100" s="48"/>
      <c r="L100" s="48"/>
      <c r="M100" s="48"/>
      <c r="N100" s="48"/>
    </row>
    <row r="101" spans="1:14" s="45" customFormat="1" ht="15" x14ac:dyDescent="0.25">
      <c r="A101" s="44" t="s">
        <v>262</v>
      </c>
      <c r="B101" s="44" t="s">
        <v>678</v>
      </c>
      <c r="C101" s="44" t="s">
        <v>679</v>
      </c>
      <c r="D101" s="44" t="s">
        <v>1248</v>
      </c>
      <c r="E101" s="44" t="s">
        <v>91</v>
      </c>
      <c r="F101" s="44" t="s">
        <v>437</v>
      </c>
      <c r="G101" s="44" t="s">
        <v>877</v>
      </c>
      <c r="J101" s="48"/>
      <c r="K101" s="48"/>
      <c r="L101" s="48"/>
      <c r="M101" s="48"/>
      <c r="N101" s="48"/>
    </row>
    <row r="102" spans="1:14" s="45" customFormat="1" ht="15" x14ac:dyDescent="0.25">
      <c r="A102" s="44" t="s">
        <v>304</v>
      </c>
      <c r="B102" s="44" t="s">
        <v>512</v>
      </c>
      <c r="C102" s="44" t="s">
        <v>515</v>
      </c>
      <c r="D102" s="44" t="s">
        <v>1249</v>
      </c>
      <c r="E102" s="44" t="s">
        <v>91</v>
      </c>
      <c r="F102" s="44" t="s">
        <v>438</v>
      </c>
      <c r="G102" s="44" t="s">
        <v>878</v>
      </c>
      <c r="J102" s="48"/>
      <c r="K102" s="48"/>
      <c r="L102" s="48"/>
      <c r="M102" s="48"/>
      <c r="N102" s="48"/>
    </row>
    <row r="103" spans="1:14" s="45" customFormat="1" ht="15" x14ac:dyDescent="0.25">
      <c r="A103" s="44" t="s">
        <v>78</v>
      </c>
      <c r="B103" s="44" t="s">
        <v>583</v>
      </c>
      <c r="C103" s="44" t="s">
        <v>584</v>
      </c>
      <c r="D103" s="44" t="s">
        <v>1250</v>
      </c>
      <c r="E103" s="44" t="s">
        <v>91</v>
      </c>
      <c r="F103" s="44" t="s">
        <v>439</v>
      </c>
      <c r="G103" s="44" t="s">
        <v>879</v>
      </c>
      <c r="J103" s="48"/>
      <c r="K103" s="48"/>
      <c r="L103" s="48"/>
      <c r="M103" s="48"/>
      <c r="N103" s="48"/>
    </row>
    <row r="104" spans="1:14" s="45" customFormat="1" ht="15" x14ac:dyDescent="0.25">
      <c r="A104" s="44" t="s">
        <v>123</v>
      </c>
      <c r="B104" s="44" t="s">
        <v>579</v>
      </c>
      <c r="C104" s="44" t="s">
        <v>580</v>
      </c>
      <c r="D104" s="44" t="s">
        <v>1251</v>
      </c>
      <c r="E104" s="44" t="s">
        <v>91</v>
      </c>
      <c r="F104" s="44" t="s">
        <v>436</v>
      </c>
      <c r="G104" s="44" t="s">
        <v>876</v>
      </c>
      <c r="J104" s="48"/>
      <c r="K104" s="48"/>
      <c r="L104" s="48"/>
      <c r="M104" s="48"/>
      <c r="N104" s="48"/>
    </row>
    <row r="105" spans="1:14" s="45" customFormat="1" ht="15" x14ac:dyDescent="0.25">
      <c r="A105" s="44" t="s">
        <v>93</v>
      </c>
      <c r="B105" s="44" t="s">
        <v>634</v>
      </c>
      <c r="C105" s="44" t="s">
        <v>521</v>
      </c>
      <c r="D105" s="44" t="s">
        <v>1252</v>
      </c>
      <c r="E105" s="44" t="s">
        <v>91</v>
      </c>
      <c r="F105" s="44" t="s">
        <v>440</v>
      </c>
      <c r="G105" s="44" t="s">
        <v>880</v>
      </c>
      <c r="J105" s="48"/>
      <c r="K105" s="48"/>
      <c r="L105" s="48"/>
      <c r="M105" s="48"/>
      <c r="N105" s="48"/>
    </row>
    <row r="106" spans="1:14" s="45" customFormat="1" ht="15" x14ac:dyDescent="0.25">
      <c r="A106" s="44" t="s">
        <v>104</v>
      </c>
      <c r="B106" s="44" t="s">
        <v>592</v>
      </c>
      <c r="C106" s="44" t="s">
        <v>506</v>
      </c>
      <c r="D106" s="44" t="s">
        <v>1253</v>
      </c>
      <c r="E106" s="44" t="s">
        <v>91</v>
      </c>
      <c r="F106" s="44" t="s">
        <v>105</v>
      </c>
      <c r="G106" s="44" t="s">
        <v>881</v>
      </c>
      <c r="J106" s="48"/>
      <c r="K106" s="48"/>
      <c r="L106" s="48"/>
      <c r="M106" s="48"/>
      <c r="N106" s="48"/>
    </row>
    <row r="107" spans="1:14" s="45" customFormat="1" ht="15" x14ac:dyDescent="0.25">
      <c r="A107" s="44" t="s">
        <v>103</v>
      </c>
      <c r="B107" s="44" t="s">
        <v>593</v>
      </c>
      <c r="C107" s="44" t="s">
        <v>594</v>
      </c>
      <c r="D107" s="44" t="s">
        <v>1254</v>
      </c>
      <c r="E107" s="44" t="s">
        <v>91</v>
      </c>
      <c r="F107" s="44" t="s">
        <v>102</v>
      </c>
      <c r="G107" s="44" t="s">
        <v>882</v>
      </c>
      <c r="J107" s="48"/>
      <c r="K107" s="48"/>
      <c r="L107" s="48"/>
      <c r="M107" s="48"/>
      <c r="N107" s="48"/>
    </row>
    <row r="108" spans="1:14" s="45" customFormat="1" ht="15" x14ac:dyDescent="0.25">
      <c r="A108" s="44" t="s">
        <v>441</v>
      </c>
      <c r="B108" s="44" t="s">
        <v>595</v>
      </c>
      <c r="C108" s="44" t="s">
        <v>492</v>
      </c>
      <c r="D108" s="44" t="s">
        <v>1255</v>
      </c>
      <c r="E108" s="44" t="s">
        <v>91</v>
      </c>
      <c r="F108" s="44" t="s">
        <v>442</v>
      </c>
      <c r="G108" s="44" t="s">
        <v>883</v>
      </c>
      <c r="J108" s="48"/>
      <c r="K108" s="48"/>
      <c r="L108" s="48"/>
      <c r="M108" s="48"/>
      <c r="N108" s="48"/>
    </row>
    <row r="109" spans="1:14" s="45" customFormat="1" ht="15" x14ac:dyDescent="0.25">
      <c r="A109" s="44" t="s">
        <v>278</v>
      </c>
      <c r="B109" s="44" t="s">
        <v>636</v>
      </c>
      <c r="C109" s="44" t="s">
        <v>685</v>
      </c>
      <c r="D109" s="44" t="s">
        <v>1214</v>
      </c>
      <c r="E109" s="44" t="s">
        <v>91</v>
      </c>
      <c r="F109" s="44" t="s">
        <v>277</v>
      </c>
      <c r="G109" s="44" t="s">
        <v>885</v>
      </c>
      <c r="J109" s="48"/>
      <c r="K109" s="48"/>
      <c r="L109" s="48"/>
      <c r="M109" s="48"/>
      <c r="N109" s="48"/>
    </row>
    <row r="110" spans="1:14" s="45" customFormat="1" ht="15" x14ac:dyDescent="0.25">
      <c r="A110" s="44" t="s">
        <v>256</v>
      </c>
      <c r="B110" s="44" t="s">
        <v>677</v>
      </c>
      <c r="C110" s="44" t="s">
        <v>490</v>
      </c>
      <c r="D110" s="44" t="s">
        <v>1256</v>
      </c>
      <c r="E110" s="44" t="s">
        <v>91</v>
      </c>
      <c r="F110" s="44" t="s">
        <v>443</v>
      </c>
      <c r="G110" s="44" t="s">
        <v>884</v>
      </c>
      <c r="J110" s="48"/>
      <c r="K110" s="48"/>
      <c r="L110" s="48"/>
      <c r="M110" s="48"/>
      <c r="N110" s="48"/>
    </row>
    <row r="111" spans="1:14" s="45" customFormat="1" ht="15" x14ac:dyDescent="0.25">
      <c r="A111" s="44" t="s">
        <v>119</v>
      </c>
      <c r="B111" s="44" t="s">
        <v>595</v>
      </c>
      <c r="C111" s="44" t="s">
        <v>596</v>
      </c>
      <c r="D111" s="44" t="s">
        <v>1218</v>
      </c>
      <c r="E111" s="44" t="s">
        <v>91</v>
      </c>
      <c r="F111" s="44" t="s">
        <v>120</v>
      </c>
      <c r="G111" s="44" t="s">
        <v>886</v>
      </c>
      <c r="J111" s="48"/>
      <c r="K111" s="48"/>
      <c r="L111" s="48"/>
      <c r="M111" s="48"/>
      <c r="N111" s="48"/>
    </row>
    <row r="112" spans="1:14" s="45" customFormat="1" ht="15" x14ac:dyDescent="0.25">
      <c r="A112" s="44" t="s">
        <v>90</v>
      </c>
      <c r="B112" s="44" t="s">
        <v>671</v>
      </c>
      <c r="C112" s="44" t="s">
        <v>672</v>
      </c>
      <c r="D112" s="44" t="s">
        <v>1257</v>
      </c>
      <c r="E112" s="44" t="s">
        <v>91</v>
      </c>
      <c r="F112" s="44" t="s">
        <v>89</v>
      </c>
      <c r="G112" s="44" t="s">
        <v>894</v>
      </c>
      <c r="J112" s="48"/>
      <c r="K112" s="48"/>
      <c r="L112" s="48"/>
      <c r="M112" s="48"/>
      <c r="N112" s="48"/>
    </row>
    <row r="113" spans="1:14" s="45" customFormat="1" ht="15" x14ac:dyDescent="0.25">
      <c r="A113" s="44" t="s">
        <v>235</v>
      </c>
      <c r="B113" s="44" t="s">
        <v>669</v>
      </c>
      <c r="C113" s="44" t="s">
        <v>670</v>
      </c>
      <c r="D113" s="44" t="s">
        <v>1238</v>
      </c>
      <c r="E113" s="44" t="s">
        <v>91</v>
      </c>
      <c r="F113" s="44" t="s">
        <v>234</v>
      </c>
      <c r="G113" s="44" t="s">
        <v>888</v>
      </c>
      <c r="J113" s="48"/>
      <c r="K113" s="48"/>
      <c r="L113" s="48"/>
      <c r="M113" s="48"/>
      <c r="N113" s="48"/>
    </row>
    <row r="114" spans="1:14" s="45" customFormat="1" ht="15" x14ac:dyDescent="0.25">
      <c r="A114" s="44" t="s">
        <v>444</v>
      </c>
      <c r="B114" s="44" t="s">
        <v>763</v>
      </c>
      <c r="C114" s="44" t="s">
        <v>627</v>
      </c>
      <c r="D114" s="44" t="s">
        <v>1219</v>
      </c>
      <c r="E114" s="44" t="s">
        <v>91</v>
      </c>
      <c r="F114" s="44" t="s">
        <v>445</v>
      </c>
      <c r="G114" s="44" t="s">
        <v>887</v>
      </c>
      <c r="J114" s="48"/>
      <c r="K114" s="48"/>
      <c r="L114" s="48"/>
      <c r="M114" s="48"/>
      <c r="N114" s="48"/>
    </row>
    <row r="115" spans="1:14" s="45" customFormat="1" ht="15" x14ac:dyDescent="0.25">
      <c r="A115" s="44" t="s">
        <v>241</v>
      </c>
      <c r="B115" s="44" t="s">
        <v>602</v>
      </c>
      <c r="C115" s="44" t="s">
        <v>603</v>
      </c>
      <c r="D115" s="44" t="s">
        <v>1258</v>
      </c>
      <c r="E115" s="44" t="s">
        <v>91</v>
      </c>
      <c r="F115" s="44" t="s">
        <v>777</v>
      </c>
      <c r="G115" s="44" t="s">
        <v>778</v>
      </c>
      <c r="J115" s="48"/>
      <c r="K115" s="48"/>
      <c r="L115" s="48"/>
      <c r="M115" s="48"/>
      <c r="N115" s="48"/>
    </row>
    <row r="116" spans="1:14" s="45" customFormat="1" ht="15" x14ac:dyDescent="0.25">
      <c r="A116" s="44" t="s">
        <v>99</v>
      </c>
      <c r="B116" s="44" t="s">
        <v>614</v>
      </c>
      <c r="C116" s="44" t="s">
        <v>546</v>
      </c>
      <c r="D116" s="44" t="s">
        <v>1259</v>
      </c>
      <c r="E116" s="44" t="s">
        <v>91</v>
      </c>
      <c r="F116" s="44" t="s">
        <v>446</v>
      </c>
      <c r="G116" s="44" t="s">
        <v>889</v>
      </c>
      <c r="J116" s="48"/>
      <c r="K116" s="48"/>
      <c r="L116" s="48"/>
      <c r="M116" s="48"/>
      <c r="N116" s="48"/>
    </row>
    <row r="117" spans="1:14" s="45" customFormat="1" ht="15" x14ac:dyDescent="0.25">
      <c r="A117" s="44" t="s">
        <v>122</v>
      </c>
      <c r="B117" s="44" t="s">
        <v>581</v>
      </c>
      <c r="C117" s="44" t="s">
        <v>582</v>
      </c>
      <c r="D117" s="44" t="s">
        <v>1260</v>
      </c>
      <c r="E117" s="44" t="s">
        <v>91</v>
      </c>
      <c r="F117" s="44" t="s">
        <v>447</v>
      </c>
      <c r="G117" s="44" t="s">
        <v>890</v>
      </c>
      <c r="J117" s="48"/>
      <c r="K117" s="48"/>
      <c r="L117" s="48"/>
      <c r="M117" s="48"/>
      <c r="N117" s="48"/>
    </row>
    <row r="118" spans="1:14" s="45" customFormat="1" ht="15" x14ac:dyDescent="0.25">
      <c r="A118" s="44" t="s">
        <v>239</v>
      </c>
      <c r="B118" s="44" t="s">
        <v>604</v>
      </c>
      <c r="C118" s="44" t="s">
        <v>598</v>
      </c>
      <c r="D118" s="44" t="s">
        <v>1253</v>
      </c>
      <c r="E118" s="44" t="s">
        <v>91</v>
      </c>
      <c r="F118" s="44" t="s">
        <v>238</v>
      </c>
      <c r="G118" s="44" t="s">
        <v>891</v>
      </c>
      <c r="J118" s="48"/>
      <c r="K118" s="48"/>
      <c r="L118" s="48"/>
      <c r="M118" s="48"/>
      <c r="N118" s="48"/>
    </row>
    <row r="119" spans="1:14" s="45" customFormat="1" ht="15" x14ac:dyDescent="0.25">
      <c r="A119" s="44" t="s">
        <v>118</v>
      </c>
      <c r="B119" s="44" t="s">
        <v>597</v>
      </c>
      <c r="C119" s="44" t="s">
        <v>598</v>
      </c>
      <c r="D119" s="44" t="s">
        <v>1261</v>
      </c>
      <c r="E119" s="44" t="s">
        <v>91</v>
      </c>
      <c r="F119" s="44" t="s">
        <v>448</v>
      </c>
      <c r="G119" s="44" t="s">
        <v>892</v>
      </c>
      <c r="J119" s="48"/>
      <c r="K119" s="48"/>
      <c r="L119" s="48"/>
      <c r="M119" s="48"/>
      <c r="N119" s="48"/>
    </row>
    <row r="120" spans="1:14" s="45" customFormat="1" ht="15" x14ac:dyDescent="0.25">
      <c r="A120" s="44" t="s">
        <v>100</v>
      </c>
      <c r="B120" s="44" t="s">
        <v>615</v>
      </c>
      <c r="C120" s="44" t="s">
        <v>616</v>
      </c>
      <c r="D120" s="44" t="s">
        <v>1262</v>
      </c>
      <c r="E120" s="44" t="s">
        <v>91</v>
      </c>
      <c r="F120" s="44" t="s">
        <v>101</v>
      </c>
      <c r="G120" s="44" t="s">
        <v>893</v>
      </c>
      <c r="J120" s="48"/>
      <c r="K120" s="48"/>
      <c r="L120" s="48"/>
      <c r="M120" s="48"/>
      <c r="N120" s="48"/>
    </row>
    <row r="121" spans="1:14" s="45" customFormat="1" ht="15" x14ac:dyDescent="0.25">
      <c r="A121" s="44" t="s">
        <v>273</v>
      </c>
      <c r="B121" s="44" t="s">
        <v>684</v>
      </c>
      <c r="C121" s="44" t="s">
        <v>584</v>
      </c>
      <c r="D121" s="44" t="s">
        <v>1263</v>
      </c>
      <c r="E121" s="44" t="s">
        <v>50</v>
      </c>
      <c r="F121" s="44" t="s">
        <v>272</v>
      </c>
      <c r="G121" s="44" t="s">
        <v>895</v>
      </c>
      <c r="J121" s="48"/>
      <c r="K121" s="48"/>
      <c r="L121" s="48"/>
      <c r="M121" s="48"/>
      <c r="N121" s="48"/>
    </row>
    <row r="122" spans="1:14" s="45" customFormat="1" ht="15" x14ac:dyDescent="0.25">
      <c r="A122" s="44" t="s">
        <v>60</v>
      </c>
      <c r="B122" s="44" t="s">
        <v>585</v>
      </c>
      <c r="C122" s="44" t="s">
        <v>534</v>
      </c>
      <c r="D122" s="44" t="s">
        <v>1264</v>
      </c>
      <c r="E122" s="44" t="s">
        <v>50</v>
      </c>
      <c r="F122" s="44" t="s">
        <v>56</v>
      </c>
      <c r="G122" s="44" t="s">
        <v>896</v>
      </c>
      <c r="J122" s="48"/>
      <c r="K122" s="48"/>
      <c r="L122" s="48"/>
      <c r="M122" s="48"/>
      <c r="N122" s="48"/>
    </row>
    <row r="123" spans="1:14" s="45" customFormat="1" ht="15" x14ac:dyDescent="0.25">
      <c r="A123" s="44" t="s">
        <v>95</v>
      </c>
      <c r="B123" s="44" t="s">
        <v>635</v>
      </c>
      <c r="C123" s="44" t="s">
        <v>580</v>
      </c>
      <c r="D123" s="44" t="s">
        <v>1265</v>
      </c>
      <c r="E123" s="44" t="s">
        <v>50</v>
      </c>
      <c r="F123" s="44" t="s">
        <v>94</v>
      </c>
      <c r="G123" s="44" t="s">
        <v>897</v>
      </c>
      <c r="J123" s="48"/>
      <c r="K123" s="48"/>
      <c r="L123" s="48"/>
      <c r="M123" s="48"/>
      <c r="N123" s="48"/>
    </row>
    <row r="124" spans="1:14" s="45" customFormat="1" ht="15" x14ac:dyDescent="0.25">
      <c r="A124" s="44" t="s">
        <v>932</v>
      </c>
      <c r="B124" s="44" t="s">
        <v>933</v>
      </c>
      <c r="C124" s="44" t="s">
        <v>622</v>
      </c>
      <c r="D124" s="44" t="s">
        <v>1266</v>
      </c>
      <c r="E124" s="44" t="s">
        <v>50</v>
      </c>
      <c r="F124" s="44" t="s">
        <v>1267</v>
      </c>
      <c r="G124" s="44" t="s">
        <v>1268</v>
      </c>
      <c r="J124" s="48"/>
      <c r="K124" s="48"/>
      <c r="L124" s="48"/>
      <c r="M124" s="48"/>
      <c r="N124" s="48"/>
    </row>
    <row r="125" spans="1:14" s="45" customFormat="1" ht="15" x14ac:dyDescent="0.25">
      <c r="A125" s="44" t="s">
        <v>152</v>
      </c>
      <c r="B125" s="44" t="s">
        <v>644</v>
      </c>
      <c r="C125" s="44" t="s">
        <v>492</v>
      </c>
      <c r="D125" s="44" t="s">
        <v>1269</v>
      </c>
      <c r="E125" s="44" t="s">
        <v>50</v>
      </c>
      <c r="F125" s="44" t="s">
        <v>449</v>
      </c>
      <c r="G125" s="44" t="s">
        <v>898</v>
      </c>
      <c r="J125" s="48"/>
      <c r="K125" s="48"/>
      <c r="L125" s="48"/>
      <c r="M125" s="48"/>
      <c r="N125" s="48"/>
    </row>
    <row r="126" spans="1:14" s="45" customFormat="1" ht="15" x14ac:dyDescent="0.25">
      <c r="A126" s="44" t="s">
        <v>228</v>
      </c>
      <c r="B126" s="44" t="s">
        <v>667</v>
      </c>
      <c r="C126" s="44" t="s">
        <v>668</v>
      </c>
      <c r="D126" s="44" t="s">
        <v>1270</v>
      </c>
      <c r="E126" s="44" t="s">
        <v>50</v>
      </c>
      <c r="F126" s="44" t="s">
        <v>450</v>
      </c>
      <c r="G126" s="44" t="s">
        <v>899</v>
      </c>
      <c r="J126" s="48"/>
      <c r="K126" s="48"/>
      <c r="L126" s="48"/>
      <c r="M126" s="48"/>
      <c r="N126" s="48"/>
    </row>
    <row r="127" spans="1:14" s="45" customFormat="1" ht="15" x14ac:dyDescent="0.25">
      <c r="A127" s="44" t="s">
        <v>58</v>
      </c>
      <c r="B127" s="44" t="s">
        <v>586</v>
      </c>
      <c r="C127" s="44" t="s">
        <v>587</v>
      </c>
      <c r="D127" s="44" t="s">
        <v>1271</v>
      </c>
      <c r="E127" s="44" t="s">
        <v>50</v>
      </c>
      <c r="F127" s="44" t="s">
        <v>451</v>
      </c>
      <c r="G127" s="44" t="s">
        <v>900</v>
      </c>
      <c r="J127" s="48"/>
      <c r="K127" s="48"/>
      <c r="L127" s="48"/>
      <c r="M127" s="48"/>
      <c r="N127" s="48"/>
    </row>
    <row r="128" spans="1:14" s="45" customFormat="1" ht="15" x14ac:dyDescent="0.25">
      <c r="A128" s="44" t="s">
        <v>319</v>
      </c>
      <c r="B128" s="44" t="s">
        <v>764</v>
      </c>
      <c r="C128" s="44" t="s">
        <v>513</v>
      </c>
      <c r="D128" s="44" t="s">
        <v>1208</v>
      </c>
      <c r="E128" s="44" t="s">
        <v>50</v>
      </c>
      <c r="F128" s="44" t="s">
        <v>452</v>
      </c>
      <c r="G128" s="44" t="s">
        <v>901</v>
      </c>
      <c r="J128" s="48"/>
      <c r="K128" s="48"/>
      <c r="L128" s="48"/>
      <c r="M128" s="48"/>
      <c r="N128" s="48"/>
    </row>
    <row r="129" spans="1:14" s="45" customFormat="1" ht="15" x14ac:dyDescent="0.25">
      <c r="A129" s="44" t="s">
        <v>187</v>
      </c>
      <c r="B129" s="44" t="s">
        <v>605</v>
      </c>
      <c r="C129" s="44" t="s">
        <v>513</v>
      </c>
      <c r="D129" s="44" t="s">
        <v>1272</v>
      </c>
      <c r="E129" s="44" t="s">
        <v>50</v>
      </c>
      <c r="F129" s="44" t="s">
        <v>453</v>
      </c>
      <c r="G129" s="44" t="s">
        <v>902</v>
      </c>
      <c r="J129" s="48"/>
      <c r="K129" s="48"/>
      <c r="L129" s="48"/>
      <c r="M129" s="48"/>
      <c r="N129" s="48"/>
    </row>
    <row r="130" spans="1:14" s="45" customFormat="1" ht="15" x14ac:dyDescent="0.25">
      <c r="A130" s="44" t="s">
        <v>158</v>
      </c>
      <c r="B130" s="44" t="s">
        <v>765</v>
      </c>
      <c r="C130" s="44" t="s">
        <v>601</v>
      </c>
      <c r="D130" s="44" t="s">
        <v>1273</v>
      </c>
      <c r="E130" s="44" t="s">
        <v>50</v>
      </c>
      <c r="F130" s="44" t="s">
        <v>454</v>
      </c>
      <c r="G130" s="44" t="s">
        <v>903</v>
      </c>
      <c r="J130" s="48"/>
      <c r="K130" s="48"/>
      <c r="L130" s="48"/>
      <c r="M130" s="48"/>
      <c r="N130" s="48"/>
    </row>
    <row r="131" spans="1:14" s="45" customFormat="1" ht="15" x14ac:dyDescent="0.25">
      <c r="A131" s="44" t="s">
        <v>455</v>
      </c>
      <c r="B131" s="44" t="s">
        <v>766</v>
      </c>
      <c r="C131" s="44" t="s">
        <v>755</v>
      </c>
      <c r="D131" s="44" t="s">
        <v>1274</v>
      </c>
      <c r="E131" s="44" t="s">
        <v>50</v>
      </c>
      <c r="F131" s="44" t="s">
        <v>456</v>
      </c>
      <c r="G131" s="44" t="s">
        <v>904</v>
      </c>
      <c r="J131" s="48"/>
      <c r="K131" s="48"/>
      <c r="L131" s="48"/>
      <c r="M131" s="48"/>
      <c r="N131" s="48"/>
    </row>
    <row r="132" spans="1:14" s="45" customFormat="1" ht="15" x14ac:dyDescent="0.25">
      <c r="A132" s="44" t="s">
        <v>188</v>
      </c>
      <c r="B132" s="44" t="s">
        <v>606</v>
      </c>
      <c r="C132" s="44" t="s">
        <v>565</v>
      </c>
      <c r="D132" s="44" t="s">
        <v>1275</v>
      </c>
      <c r="E132" s="44" t="s">
        <v>50</v>
      </c>
      <c r="F132" s="44" t="s">
        <v>457</v>
      </c>
      <c r="G132" s="44" t="s">
        <v>905</v>
      </c>
      <c r="J132" s="48"/>
      <c r="K132" s="48"/>
      <c r="L132" s="48"/>
      <c r="M132" s="48"/>
      <c r="N132" s="48"/>
    </row>
    <row r="133" spans="1:14" s="45" customFormat="1" ht="15" x14ac:dyDescent="0.25">
      <c r="A133" s="44" t="s">
        <v>141</v>
      </c>
      <c r="B133" s="44" t="s">
        <v>643</v>
      </c>
      <c r="C133" s="44" t="s">
        <v>482</v>
      </c>
      <c r="D133" s="44" t="s">
        <v>1276</v>
      </c>
      <c r="E133" s="44" t="s">
        <v>50</v>
      </c>
      <c r="F133" s="44" t="s">
        <v>779</v>
      </c>
      <c r="G133" s="44" t="s">
        <v>780</v>
      </c>
      <c r="J133" s="48"/>
      <c r="K133" s="48"/>
      <c r="L133" s="48"/>
      <c r="M133" s="48"/>
      <c r="N133" s="48"/>
    </row>
    <row r="134" spans="1:14" s="45" customFormat="1" ht="15" x14ac:dyDescent="0.25">
      <c r="A134" s="44" t="s">
        <v>49</v>
      </c>
      <c r="B134" s="44" t="s">
        <v>623</v>
      </c>
      <c r="C134" s="44" t="s">
        <v>598</v>
      </c>
      <c r="D134" s="44" t="s">
        <v>1277</v>
      </c>
      <c r="E134" s="44" t="s">
        <v>50</v>
      </c>
      <c r="F134" s="44" t="s">
        <v>458</v>
      </c>
      <c r="G134" s="44" t="s">
        <v>906</v>
      </c>
      <c r="J134" s="48"/>
      <c r="K134" s="48"/>
      <c r="L134" s="48"/>
      <c r="M134" s="48"/>
      <c r="N134" s="48"/>
    </row>
    <row r="135" spans="1:14" s="45" customFormat="1" ht="15" x14ac:dyDescent="0.25">
      <c r="A135" s="44" t="s">
        <v>305</v>
      </c>
      <c r="B135" s="44" t="s">
        <v>639</v>
      </c>
      <c r="C135" s="44" t="s">
        <v>580</v>
      </c>
      <c r="D135" s="44" t="s">
        <v>1278</v>
      </c>
      <c r="E135" s="44" t="s">
        <v>41</v>
      </c>
      <c r="F135" s="44" t="s">
        <v>459</v>
      </c>
      <c r="G135" s="44" t="s">
        <v>907</v>
      </c>
      <c r="J135" s="48"/>
      <c r="K135" s="48"/>
      <c r="L135" s="48"/>
      <c r="M135" s="48"/>
      <c r="N135" s="48"/>
    </row>
    <row r="136" spans="1:14" s="45" customFormat="1" ht="15" x14ac:dyDescent="0.25">
      <c r="A136" s="44" t="s">
        <v>45</v>
      </c>
      <c r="B136" s="44" t="s">
        <v>588</v>
      </c>
      <c r="C136" s="44" t="s">
        <v>589</v>
      </c>
      <c r="D136" s="44" t="s">
        <v>1252</v>
      </c>
      <c r="E136" s="44" t="s">
        <v>41</v>
      </c>
      <c r="F136" s="44" t="s">
        <v>460</v>
      </c>
      <c r="G136" s="44" t="s">
        <v>908</v>
      </c>
      <c r="J136" s="48"/>
      <c r="K136" s="48"/>
      <c r="L136" s="48"/>
      <c r="M136" s="48"/>
      <c r="N136" s="48"/>
    </row>
    <row r="137" spans="1:14" s="45" customFormat="1" ht="15" x14ac:dyDescent="0.25">
      <c r="A137" s="44" t="s">
        <v>341</v>
      </c>
      <c r="B137" s="44" t="s">
        <v>624</v>
      </c>
      <c r="C137" s="44" t="s">
        <v>625</v>
      </c>
      <c r="D137" s="44" t="s">
        <v>1279</v>
      </c>
      <c r="E137" s="44" t="s">
        <v>41</v>
      </c>
      <c r="F137" s="44" t="s">
        <v>461</v>
      </c>
      <c r="G137" s="44" t="s">
        <v>909</v>
      </c>
      <c r="J137" s="48"/>
      <c r="K137" s="48"/>
      <c r="L137" s="48"/>
      <c r="M137" s="48"/>
      <c r="N137" s="48"/>
    </row>
    <row r="138" spans="1:14" s="45" customFormat="1" ht="15" x14ac:dyDescent="0.25">
      <c r="A138" s="44" t="s">
        <v>289</v>
      </c>
      <c r="B138" s="44" t="s">
        <v>689</v>
      </c>
      <c r="C138" s="44" t="s">
        <v>625</v>
      </c>
      <c r="D138" s="44" t="s">
        <v>1280</v>
      </c>
      <c r="E138" s="44" t="s">
        <v>41</v>
      </c>
      <c r="F138" s="44" t="s">
        <v>462</v>
      </c>
      <c r="G138" s="44" t="s">
        <v>910</v>
      </c>
      <c r="J138" s="48"/>
      <c r="K138" s="48"/>
      <c r="L138" s="48"/>
      <c r="M138" s="48"/>
      <c r="N138" s="48"/>
    </row>
    <row r="139" spans="1:14" s="45" customFormat="1" ht="15" x14ac:dyDescent="0.25">
      <c r="A139" s="44" t="s">
        <v>88</v>
      </c>
      <c r="B139" s="44" t="s">
        <v>632</v>
      </c>
      <c r="C139" s="44" t="s">
        <v>633</v>
      </c>
      <c r="D139" s="44" t="s">
        <v>1281</v>
      </c>
      <c r="E139" s="44" t="s">
        <v>41</v>
      </c>
      <c r="F139" s="44" t="s">
        <v>463</v>
      </c>
      <c r="G139" s="44" t="s">
        <v>911</v>
      </c>
      <c r="J139" s="48"/>
      <c r="K139" s="48"/>
      <c r="L139" s="48"/>
      <c r="M139" s="48"/>
      <c r="N139" s="48"/>
    </row>
    <row r="140" spans="1:14" s="45" customFormat="1" ht="15" x14ac:dyDescent="0.25">
      <c r="A140" s="44" t="s">
        <v>171</v>
      </c>
      <c r="B140" s="44" t="s">
        <v>648</v>
      </c>
      <c r="C140" s="44" t="s">
        <v>556</v>
      </c>
      <c r="D140" s="44" t="s">
        <v>1282</v>
      </c>
      <c r="E140" s="44" t="s">
        <v>41</v>
      </c>
      <c r="F140" s="44" t="s">
        <v>170</v>
      </c>
      <c r="G140" s="44" t="s">
        <v>912</v>
      </c>
      <c r="J140" s="48"/>
      <c r="K140" s="48"/>
      <c r="L140" s="48"/>
      <c r="M140" s="48"/>
      <c r="N140" s="48"/>
    </row>
    <row r="141" spans="1:14" s="45" customFormat="1" ht="15" x14ac:dyDescent="0.25">
      <c r="A141" s="44" t="s">
        <v>86</v>
      </c>
      <c r="B141" s="44" t="s">
        <v>631</v>
      </c>
      <c r="C141" s="44" t="s">
        <v>500</v>
      </c>
      <c r="D141" s="44" t="s">
        <v>1283</v>
      </c>
      <c r="E141" s="44" t="s">
        <v>41</v>
      </c>
      <c r="F141" s="44" t="s">
        <v>468</v>
      </c>
      <c r="G141" s="44" t="s">
        <v>917</v>
      </c>
      <c r="J141" s="48"/>
      <c r="K141" s="48"/>
      <c r="L141" s="48"/>
      <c r="M141" s="48"/>
      <c r="N141" s="48"/>
    </row>
    <row r="142" spans="1:14" s="45" customFormat="1" ht="15" x14ac:dyDescent="0.25">
      <c r="A142" s="44" t="s">
        <v>40</v>
      </c>
      <c r="B142" s="44" t="s">
        <v>768</v>
      </c>
      <c r="C142" s="44" t="s">
        <v>608</v>
      </c>
      <c r="D142" s="44" t="s">
        <v>1284</v>
      </c>
      <c r="E142" s="44" t="s">
        <v>41</v>
      </c>
      <c r="F142" s="44" t="s">
        <v>464</v>
      </c>
      <c r="G142" s="44" t="s">
        <v>913</v>
      </c>
      <c r="J142" s="48"/>
      <c r="K142" s="48"/>
      <c r="L142" s="48"/>
      <c r="M142" s="48"/>
      <c r="N142" s="48"/>
    </row>
    <row r="143" spans="1:14" s="45" customFormat="1" ht="15" x14ac:dyDescent="0.25">
      <c r="A143" s="44" t="s">
        <v>43</v>
      </c>
      <c r="B143" s="44" t="s">
        <v>769</v>
      </c>
      <c r="C143" s="44" t="s">
        <v>598</v>
      </c>
      <c r="D143" s="44" t="s">
        <v>1285</v>
      </c>
      <c r="E143" s="44" t="s">
        <v>41</v>
      </c>
      <c r="F143" s="44" t="s">
        <v>465</v>
      </c>
      <c r="G143" s="44" t="s">
        <v>914</v>
      </c>
      <c r="J143" s="48"/>
      <c r="K143" s="48"/>
      <c r="L143" s="48"/>
      <c r="M143" s="48"/>
      <c r="N143" s="48"/>
    </row>
    <row r="144" spans="1:14" s="45" customFormat="1" ht="15" x14ac:dyDescent="0.25">
      <c r="A144" s="44" t="s">
        <v>47</v>
      </c>
      <c r="B144" s="44" t="s">
        <v>590</v>
      </c>
      <c r="C144" s="44" t="s">
        <v>591</v>
      </c>
      <c r="D144" s="44" t="s">
        <v>1278</v>
      </c>
      <c r="E144" s="44" t="s">
        <v>41</v>
      </c>
      <c r="F144" s="44" t="s">
        <v>467</v>
      </c>
      <c r="G144" s="44" t="s">
        <v>916</v>
      </c>
      <c r="J144" s="48"/>
      <c r="K144" s="48"/>
      <c r="L144" s="48"/>
      <c r="M144" s="48"/>
      <c r="N144" s="48"/>
    </row>
    <row r="145" spans="1:14" s="45" customFormat="1" ht="15" x14ac:dyDescent="0.25">
      <c r="A145" s="44" t="s">
        <v>51</v>
      </c>
      <c r="B145" s="44" t="s">
        <v>612</v>
      </c>
      <c r="C145" s="44" t="s">
        <v>613</v>
      </c>
      <c r="D145" s="44" t="s">
        <v>1286</v>
      </c>
      <c r="E145" s="44" t="s">
        <v>41</v>
      </c>
      <c r="F145" s="44" t="s">
        <v>466</v>
      </c>
      <c r="G145" s="44" t="s">
        <v>915</v>
      </c>
      <c r="J145" s="48"/>
      <c r="K145" s="48"/>
      <c r="L145" s="48"/>
      <c r="M145" s="48"/>
      <c r="N145" s="48"/>
    </row>
    <row r="146" spans="1:14" s="45" customFormat="1" ht="15" x14ac:dyDescent="0.25">
      <c r="A146" s="44" t="s">
        <v>286</v>
      </c>
      <c r="B146" s="44" t="s">
        <v>687</v>
      </c>
      <c r="C146" s="44" t="s">
        <v>619</v>
      </c>
      <c r="D146" s="44" t="s">
        <v>1287</v>
      </c>
      <c r="E146" s="44" t="s">
        <v>54</v>
      </c>
      <c r="F146" s="44" t="s">
        <v>471</v>
      </c>
      <c r="G146" s="44" t="s">
        <v>920</v>
      </c>
      <c r="J146" s="48"/>
      <c r="K146" s="48"/>
      <c r="L146" s="48"/>
      <c r="M146" s="48"/>
      <c r="N146" s="48"/>
    </row>
    <row r="147" spans="1:14" s="45" customFormat="1" ht="15" x14ac:dyDescent="0.25">
      <c r="A147" s="44" t="s">
        <v>69</v>
      </c>
      <c r="B147" s="44" t="s">
        <v>533</v>
      </c>
      <c r="C147" s="44" t="s">
        <v>534</v>
      </c>
      <c r="D147" s="44" t="s">
        <v>1288</v>
      </c>
      <c r="E147" s="44" t="s">
        <v>54</v>
      </c>
      <c r="F147" s="44" t="s">
        <v>469</v>
      </c>
      <c r="G147" s="44" t="s">
        <v>918</v>
      </c>
      <c r="J147" s="48"/>
      <c r="K147" s="48"/>
      <c r="L147" s="48"/>
      <c r="M147" s="48"/>
      <c r="N147" s="48"/>
    </row>
    <row r="148" spans="1:14" s="45" customFormat="1" ht="15" x14ac:dyDescent="0.25">
      <c r="A148" s="44" t="s">
        <v>53</v>
      </c>
      <c r="B148" s="44" t="s">
        <v>610</v>
      </c>
      <c r="C148" s="44" t="s">
        <v>611</v>
      </c>
      <c r="D148" s="44" t="s">
        <v>1289</v>
      </c>
      <c r="E148" s="44" t="s">
        <v>54</v>
      </c>
      <c r="F148" s="44" t="s">
        <v>472</v>
      </c>
      <c r="G148" s="44" t="s">
        <v>921</v>
      </c>
      <c r="J148" s="48"/>
      <c r="K148" s="48"/>
      <c r="L148" s="48"/>
      <c r="M148" s="48"/>
      <c r="N148" s="48"/>
    </row>
    <row r="149" spans="1:14" s="45" customFormat="1" ht="15" x14ac:dyDescent="0.25">
      <c r="A149" s="44" t="s">
        <v>107</v>
      </c>
      <c r="B149" s="44" t="s">
        <v>637</v>
      </c>
      <c r="C149" s="44" t="s">
        <v>638</v>
      </c>
      <c r="D149" s="44" t="s">
        <v>1290</v>
      </c>
      <c r="E149" s="44" t="s">
        <v>54</v>
      </c>
      <c r="F149" s="44" t="s">
        <v>106</v>
      </c>
      <c r="G149" s="44" t="s">
        <v>925</v>
      </c>
      <c r="J149" s="48"/>
      <c r="K149" s="48"/>
      <c r="L149" s="48"/>
      <c r="M149" s="48"/>
      <c r="N149" s="48"/>
    </row>
    <row r="150" spans="1:14" s="45" customFormat="1" ht="15" x14ac:dyDescent="0.25">
      <c r="A150" s="44" t="s">
        <v>237</v>
      </c>
      <c r="B150" s="44" t="s">
        <v>673</v>
      </c>
      <c r="C150" s="44" t="s">
        <v>625</v>
      </c>
      <c r="D150" s="44" t="s">
        <v>1291</v>
      </c>
      <c r="E150" s="44" t="s">
        <v>54</v>
      </c>
      <c r="F150" s="44" t="s">
        <v>474</v>
      </c>
      <c r="G150" s="44" t="s">
        <v>924</v>
      </c>
      <c r="J150" s="48"/>
      <c r="K150" s="48"/>
      <c r="L150" s="48"/>
      <c r="M150" s="48"/>
      <c r="N150" s="48"/>
    </row>
    <row r="151" spans="1:14" s="45" customFormat="1" ht="15" x14ac:dyDescent="0.25">
      <c r="A151" s="44" t="s">
        <v>67</v>
      </c>
      <c r="B151" s="44" t="s">
        <v>535</v>
      </c>
      <c r="C151" s="44" t="s">
        <v>536</v>
      </c>
      <c r="D151" s="44" t="s">
        <v>1245</v>
      </c>
      <c r="E151" s="44" t="s">
        <v>54</v>
      </c>
      <c r="F151" s="44" t="s">
        <v>473</v>
      </c>
      <c r="G151" s="44" t="s">
        <v>922</v>
      </c>
      <c r="J151" s="48"/>
      <c r="K151" s="48"/>
      <c r="L151" s="48"/>
      <c r="M151" s="48"/>
      <c r="N151" s="48"/>
    </row>
    <row r="152" spans="1:14" s="45" customFormat="1" ht="15" x14ac:dyDescent="0.25">
      <c r="A152" s="44" t="s">
        <v>300</v>
      </c>
      <c r="B152" s="44" t="s">
        <v>514</v>
      </c>
      <c r="C152" s="44" t="s">
        <v>691</v>
      </c>
      <c r="D152" s="44" t="s">
        <v>1246</v>
      </c>
      <c r="E152" s="44" t="s">
        <v>54</v>
      </c>
      <c r="F152" s="44" t="s">
        <v>299</v>
      </c>
      <c r="G152" s="44" t="s">
        <v>923</v>
      </c>
      <c r="J152" s="48"/>
      <c r="K152" s="48"/>
      <c r="L152" s="48"/>
      <c r="M152" s="48"/>
      <c r="N152" s="48"/>
    </row>
    <row r="153" spans="1:14" s="45" customFormat="1" ht="15" x14ac:dyDescent="0.25">
      <c r="A153" s="44" t="s">
        <v>97</v>
      </c>
      <c r="B153" s="44" t="s">
        <v>636</v>
      </c>
      <c r="C153" s="44" t="s">
        <v>598</v>
      </c>
      <c r="D153" s="44" t="s">
        <v>1292</v>
      </c>
      <c r="E153" s="44" t="s">
        <v>54</v>
      </c>
      <c r="F153" s="44" t="s">
        <v>470</v>
      </c>
      <c r="G153" s="44" t="s">
        <v>919</v>
      </c>
      <c r="J153" s="48"/>
      <c r="K153" s="48"/>
      <c r="L153" s="48"/>
      <c r="M153" s="48"/>
      <c r="N153" s="48"/>
    </row>
    <row r="154" spans="1:14" s="45" customFormat="1" ht="15" x14ac:dyDescent="0.25">
      <c r="A154" s="49" t="s">
        <v>988</v>
      </c>
      <c r="B154" s="49" t="s">
        <v>1293</v>
      </c>
      <c r="C154" s="49" t="s">
        <v>990</v>
      </c>
      <c r="D154" s="49" t="s">
        <v>1294</v>
      </c>
      <c r="E154" s="49" t="s">
        <v>994</v>
      </c>
      <c r="F154" s="49" t="s">
        <v>1295</v>
      </c>
      <c r="G154" s="49" t="s">
        <v>1296</v>
      </c>
      <c r="J154" s="48"/>
      <c r="K154" s="48"/>
      <c r="L154" s="48"/>
      <c r="M154" s="48"/>
      <c r="N154" s="48"/>
    </row>
    <row r="155" spans="1:14" s="45" customFormat="1" ht="15" x14ac:dyDescent="0.25">
      <c r="A155" s="49" t="s">
        <v>15</v>
      </c>
      <c r="B155" s="49" t="s">
        <v>520</v>
      </c>
      <c r="C155" s="49" t="s">
        <v>694</v>
      </c>
      <c r="D155" s="49" t="s">
        <v>1297</v>
      </c>
      <c r="E155" s="49" t="s">
        <v>16</v>
      </c>
      <c r="F155" s="49" t="s">
        <v>475</v>
      </c>
      <c r="G155" s="49" t="s">
        <v>926</v>
      </c>
      <c r="J155" s="48"/>
      <c r="K155" s="48"/>
      <c r="L155" s="48"/>
      <c r="M155" s="48"/>
      <c r="N155" s="48"/>
    </row>
  </sheetData>
  <autoFilter ref="A1:I14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Đại học_Liên thông</vt:lpstr>
      <vt:lpstr>Cao đẳng</vt:lpstr>
      <vt:lpstr>DS_Gốc_PĐT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Admin</cp:lastModifiedBy>
  <cp:lastPrinted>2021-05-20T07:33:25Z</cp:lastPrinted>
  <dcterms:created xsi:type="dcterms:W3CDTF">2021-04-22T00:57:16Z</dcterms:created>
  <dcterms:modified xsi:type="dcterms:W3CDTF">2021-05-20T07:33:42Z</dcterms:modified>
</cp:coreProperties>
</file>