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KDung\Dia F\D\LE KIM DUNG\ĐỒ ÁN\2023-2024\HK1\Danh sách\DS Khoa phân công GVHD ĐA\Đã phân GV\"/>
    </mc:Choice>
  </mc:AlternateContent>
  <bookViews>
    <workbookView xWindow="0" yWindow="0" windowWidth="21600" windowHeight="9435"/>
  </bookViews>
  <sheets>
    <sheet name="Khoa" sheetId="2" r:id="rId1"/>
    <sheet name="Gốc ĐT" sheetId="1" r:id="rId2"/>
    <sheet name="Sheet2" sheetId="3" state="hidden" r:id="rId3"/>
  </sheets>
  <definedNames>
    <definedName name="_xlnm._FilterDatabase" localSheetId="1" hidden="1">'Gốc ĐT'!$A$3:$O$399</definedName>
    <definedName name="_xlnm._FilterDatabase" localSheetId="0" hidden="1">Khoa!$A$5:$V$344</definedName>
    <definedName name="DSSV">Khoa!$B$6:$E$344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zA5kbDYUrVAr++q4vkb6hZWr4tSL8alP6Gfzm6V1PTg="/>
    </ext>
  </extLst>
</workbook>
</file>

<file path=xl/calcChain.xml><?xml version="1.0" encoding="utf-8"?>
<calcChain xmlns="http://schemas.openxmlformats.org/spreadsheetml/2006/main">
  <c r="I74" i="2" l="1"/>
  <c r="J74" i="2"/>
  <c r="I75" i="2"/>
  <c r="J75" i="2"/>
  <c r="I76" i="2"/>
  <c r="J76" i="2"/>
  <c r="K5" i="1" l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" i="1"/>
  <c r="J344" i="2"/>
  <c r="I344" i="2"/>
  <c r="J343" i="2"/>
  <c r="I343" i="2"/>
  <c r="J342" i="2"/>
  <c r="I342" i="2"/>
  <c r="J341" i="2"/>
  <c r="I341" i="2"/>
  <c r="J340" i="2"/>
  <c r="I340" i="2"/>
  <c r="J339" i="2"/>
  <c r="I339" i="2"/>
  <c r="J338" i="2"/>
  <c r="I338" i="2"/>
  <c r="J337" i="2"/>
  <c r="I337" i="2"/>
  <c r="J336" i="2"/>
  <c r="I336" i="2"/>
  <c r="J335" i="2"/>
  <c r="I335" i="2"/>
  <c r="J334" i="2"/>
  <c r="I334" i="2"/>
  <c r="J333" i="2"/>
  <c r="I333" i="2"/>
  <c r="J332" i="2"/>
  <c r="I332" i="2"/>
  <c r="J331" i="2"/>
  <c r="I331" i="2"/>
  <c r="J330" i="2"/>
  <c r="I330" i="2"/>
  <c r="J329" i="2"/>
  <c r="I329" i="2"/>
  <c r="J328" i="2"/>
  <c r="I328" i="2"/>
  <c r="J327" i="2"/>
  <c r="I327" i="2"/>
  <c r="J326" i="2"/>
  <c r="I326" i="2"/>
  <c r="J325" i="2"/>
  <c r="I325" i="2"/>
  <c r="J324" i="2"/>
  <c r="I324" i="2"/>
  <c r="J323" i="2"/>
  <c r="I323" i="2"/>
  <c r="J322" i="2"/>
  <c r="I322" i="2"/>
  <c r="J321" i="2"/>
  <c r="I321" i="2"/>
  <c r="J320" i="2"/>
  <c r="I320" i="2"/>
  <c r="J319" i="2"/>
  <c r="I319" i="2"/>
  <c r="J318" i="2"/>
  <c r="I318" i="2"/>
  <c r="J317" i="2"/>
  <c r="I317" i="2"/>
  <c r="J316" i="2"/>
  <c r="I316" i="2"/>
  <c r="J315" i="2"/>
  <c r="I315" i="2"/>
  <c r="J314" i="2"/>
  <c r="I314" i="2"/>
  <c r="J313" i="2"/>
  <c r="I313" i="2"/>
  <c r="J312" i="2"/>
  <c r="I312" i="2"/>
  <c r="J311" i="2"/>
  <c r="I311" i="2"/>
  <c r="J310" i="2"/>
  <c r="I310" i="2"/>
  <c r="J309" i="2"/>
  <c r="I309" i="2"/>
  <c r="J308" i="2"/>
  <c r="I308" i="2"/>
  <c r="J307" i="2"/>
  <c r="I307" i="2"/>
  <c r="J306" i="2"/>
  <c r="I306" i="2"/>
  <c r="J305" i="2"/>
  <c r="I305" i="2"/>
  <c r="J304" i="2"/>
  <c r="I304" i="2"/>
  <c r="J303" i="2"/>
  <c r="I303" i="2"/>
  <c r="J302" i="2"/>
  <c r="I302" i="2"/>
  <c r="J301" i="2"/>
  <c r="I301" i="2"/>
  <c r="J300" i="2"/>
  <c r="I300" i="2"/>
  <c r="J299" i="2"/>
  <c r="I299" i="2"/>
  <c r="J298" i="2"/>
  <c r="I298" i="2"/>
  <c r="J297" i="2"/>
  <c r="I297" i="2"/>
  <c r="J296" i="2"/>
  <c r="I296" i="2"/>
  <c r="J295" i="2"/>
  <c r="I295" i="2"/>
  <c r="J294" i="2"/>
  <c r="I294" i="2"/>
  <c r="J293" i="2"/>
  <c r="I293" i="2"/>
  <c r="J292" i="2"/>
  <c r="I292" i="2"/>
  <c r="J291" i="2"/>
  <c r="I291" i="2"/>
  <c r="J290" i="2"/>
  <c r="I290" i="2"/>
  <c r="J289" i="2"/>
  <c r="I289" i="2"/>
  <c r="J288" i="2"/>
  <c r="I288" i="2"/>
  <c r="J287" i="2"/>
  <c r="I287" i="2"/>
  <c r="J286" i="2"/>
  <c r="I286" i="2"/>
  <c r="J285" i="2"/>
  <c r="I285" i="2"/>
  <c r="J284" i="2"/>
  <c r="I284" i="2"/>
  <c r="J283" i="2"/>
  <c r="I283" i="2"/>
  <c r="J282" i="2"/>
  <c r="I282" i="2"/>
  <c r="J281" i="2"/>
  <c r="I281" i="2"/>
  <c r="J280" i="2"/>
  <c r="I280" i="2"/>
  <c r="J279" i="2"/>
  <c r="I279" i="2"/>
  <c r="J278" i="2"/>
  <c r="I278" i="2"/>
  <c r="J277" i="2"/>
  <c r="I277" i="2"/>
  <c r="J276" i="2"/>
  <c r="I276" i="2"/>
  <c r="J275" i="2"/>
  <c r="I275" i="2"/>
  <c r="J274" i="2"/>
  <c r="I274" i="2"/>
  <c r="J273" i="2"/>
  <c r="I273" i="2"/>
  <c r="J272" i="2"/>
  <c r="I272" i="2"/>
  <c r="J271" i="2"/>
  <c r="I271" i="2"/>
  <c r="J270" i="2"/>
  <c r="I270" i="2"/>
  <c r="J269" i="2"/>
  <c r="I269" i="2"/>
  <c r="J268" i="2"/>
  <c r="I268" i="2"/>
  <c r="J267" i="2"/>
  <c r="I267" i="2"/>
  <c r="J266" i="2"/>
  <c r="I266" i="2"/>
  <c r="J265" i="2"/>
  <c r="I265" i="2"/>
  <c r="J264" i="2"/>
  <c r="I264" i="2"/>
  <c r="J263" i="2"/>
  <c r="I263" i="2"/>
  <c r="J262" i="2"/>
  <c r="I262" i="2"/>
  <c r="J261" i="2"/>
  <c r="I261" i="2"/>
  <c r="J260" i="2"/>
  <c r="I260" i="2"/>
  <c r="J259" i="2"/>
  <c r="I259" i="2"/>
  <c r="J258" i="2"/>
  <c r="I258" i="2"/>
  <c r="J257" i="2"/>
  <c r="I257" i="2"/>
  <c r="J256" i="2"/>
  <c r="I256" i="2"/>
  <c r="J255" i="2"/>
  <c r="I255" i="2"/>
  <c r="J254" i="2"/>
  <c r="I254" i="2"/>
  <c r="J253" i="2"/>
  <c r="I253" i="2"/>
  <c r="J252" i="2"/>
  <c r="I252" i="2"/>
  <c r="J251" i="2"/>
  <c r="I251" i="2"/>
  <c r="J250" i="2"/>
  <c r="I250" i="2"/>
  <c r="J249" i="2"/>
  <c r="I249" i="2"/>
  <c r="J248" i="2"/>
  <c r="I248" i="2"/>
  <c r="J247" i="2"/>
  <c r="I247" i="2"/>
  <c r="J246" i="2"/>
  <c r="I246" i="2"/>
  <c r="J245" i="2"/>
  <c r="I245" i="2"/>
  <c r="J244" i="2"/>
  <c r="I244" i="2"/>
  <c r="J243" i="2"/>
  <c r="I243" i="2"/>
  <c r="J242" i="2"/>
  <c r="I242" i="2"/>
  <c r="J241" i="2"/>
  <c r="I241" i="2"/>
  <c r="J240" i="2"/>
  <c r="I240" i="2"/>
  <c r="J239" i="2"/>
  <c r="I239" i="2"/>
  <c r="J238" i="2"/>
  <c r="I238" i="2"/>
  <c r="J237" i="2"/>
  <c r="I237" i="2"/>
  <c r="J236" i="2"/>
  <c r="I236" i="2"/>
  <c r="J235" i="2"/>
  <c r="I235" i="2"/>
  <c r="J234" i="2"/>
  <c r="I234" i="2"/>
  <c r="J233" i="2"/>
  <c r="I233" i="2"/>
  <c r="J232" i="2"/>
  <c r="I232" i="2"/>
  <c r="J231" i="2"/>
  <c r="I231" i="2"/>
  <c r="J230" i="2"/>
  <c r="I230" i="2"/>
  <c r="J229" i="2"/>
  <c r="I229" i="2"/>
  <c r="J228" i="2"/>
  <c r="I228" i="2"/>
  <c r="J227" i="2"/>
  <c r="I227" i="2"/>
  <c r="J226" i="2"/>
  <c r="I226" i="2"/>
  <c r="J225" i="2"/>
  <c r="I225" i="2"/>
  <c r="J224" i="2"/>
  <c r="I224" i="2"/>
  <c r="J223" i="2"/>
  <c r="I223" i="2"/>
  <c r="J222" i="2"/>
  <c r="I222" i="2"/>
  <c r="J221" i="2"/>
  <c r="I221" i="2"/>
  <c r="J220" i="2"/>
  <c r="I220" i="2"/>
  <c r="J219" i="2"/>
  <c r="I219" i="2"/>
  <c r="J218" i="2"/>
  <c r="I218" i="2"/>
  <c r="J217" i="2"/>
  <c r="I217" i="2"/>
  <c r="J216" i="2"/>
  <c r="I216" i="2"/>
  <c r="J215" i="2"/>
  <c r="I215" i="2"/>
  <c r="J214" i="2"/>
  <c r="I214" i="2"/>
  <c r="J213" i="2"/>
  <c r="I213" i="2"/>
  <c r="J212" i="2"/>
  <c r="I212" i="2"/>
  <c r="J211" i="2"/>
  <c r="I211" i="2"/>
  <c r="J210" i="2"/>
  <c r="I210" i="2"/>
  <c r="J209" i="2"/>
  <c r="I209" i="2"/>
  <c r="J208" i="2"/>
  <c r="I208" i="2"/>
  <c r="J207" i="2"/>
  <c r="I207" i="2"/>
  <c r="J206" i="2"/>
  <c r="I206" i="2"/>
  <c r="J205" i="2"/>
  <c r="I205" i="2"/>
  <c r="J204" i="2"/>
  <c r="I204" i="2"/>
  <c r="J203" i="2"/>
  <c r="I203" i="2"/>
  <c r="J202" i="2"/>
  <c r="I202" i="2"/>
  <c r="J201" i="2"/>
  <c r="I201" i="2"/>
  <c r="J200" i="2"/>
  <c r="I200" i="2"/>
  <c r="J199" i="2"/>
  <c r="I199" i="2"/>
  <c r="J198" i="2"/>
  <c r="I198" i="2"/>
  <c r="J195" i="2"/>
  <c r="I195" i="2"/>
  <c r="J194" i="2"/>
  <c r="I194" i="2"/>
  <c r="J193" i="2"/>
  <c r="I193" i="2"/>
  <c r="J192" i="2"/>
  <c r="I192" i="2"/>
  <c r="J191" i="2"/>
  <c r="I191" i="2"/>
  <c r="J190" i="2"/>
  <c r="I190" i="2"/>
  <c r="J189" i="2"/>
  <c r="I189" i="2"/>
  <c r="J188" i="2"/>
  <c r="I188" i="2"/>
  <c r="J187" i="2"/>
  <c r="I187" i="2"/>
  <c r="J186" i="2"/>
  <c r="I186" i="2"/>
  <c r="J185" i="2"/>
  <c r="I185" i="2"/>
  <c r="J184" i="2"/>
  <c r="I184" i="2"/>
  <c r="J183" i="2"/>
  <c r="I183" i="2"/>
  <c r="J182" i="2"/>
  <c r="I182" i="2"/>
  <c r="J181" i="2"/>
  <c r="I181" i="2"/>
  <c r="J180" i="2"/>
  <c r="I180" i="2"/>
  <c r="J179" i="2"/>
  <c r="I179" i="2"/>
  <c r="J178" i="2"/>
  <c r="I178" i="2"/>
  <c r="J177" i="2"/>
  <c r="I177" i="2"/>
  <c r="J176" i="2"/>
  <c r="I176" i="2"/>
  <c r="J175" i="2"/>
  <c r="I175" i="2"/>
  <c r="J174" i="2"/>
  <c r="I174" i="2"/>
  <c r="J173" i="2"/>
  <c r="I173" i="2"/>
  <c r="J172" i="2"/>
  <c r="I172" i="2"/>
  <c r="J171" i="2"/>
  <c r="I171" i="2"/>
  <c r="J170" i="2"/>
  <c r="I170" i="2"/>
  <c r="J169" i="2"/>
  <c r="I169" i="2"/>
  <c r="J168" i="2"/>
  <c r="I168" i="2"/>
  <c r="J167" i="2"/>
  <c r="I167" i="2"/>
  <c r="J166" i="2"/>
  <c r="I166" i="2"/>
  <c r="J165" i="2"/>
  <c r="I165" i="2"/>
  <c r="J164" i="2"/>
  <c r="I164" i="2"/>
  <c r="J163" i="2"/>
  <c r="I163" i="2"/>
  <c r="J162" i="2"/>
  <c r="I162" i="2"/>
  <c r="J161" i="2"/>
  <c r="I161" i="2"/>
  <c r="J160" i="2"/>
  <c r="I160" i="2"/>
  <c r="J159" i="2"/>
  <c r="I159" i="2"/>
  <c r="J158" i="2"/>
  <c r="I158" i="2"/>
  <c r="J157" i="2"/>
  <c r="I157" i="2"/>
  <c r="J156" i="2"/>
  <c r="I156" i="2"/>
  <c r="J155" i="2"/>
  <c r="I155" i="2"/>
  <c r="J154" i="2"/>
  <c r="I154" i="2"/>
  <c r="J153" i="2"/>
  <c r="I153" i="2"/>
  <c r="J152" i="2"/>
  <c r="I152" i="2"/>
  <c r="J151" i="2"/>
  <c r="I151" i="2"/>
  <c r="J150" i="2"/>
  <c r="I150" i="2"/>
  <c r="J149" i="2"/>
  <c r="I149" i="2"/>
  <c r="J148" i="2"/>
  <c r="I148" i="2"/>
  <c r="J147" i="2"/>
  <c r="I147" i="2"/>
  <c r="J146" i="2"/>
  <c r="I146" i="2"/>
  <c r="J145" i="2"/>
  <c r="I145" i="2"/>
  <c r="J144" i="2"/>
  <c r="I144" i="2"/>
  <c r="J143" i="2"/>
  <c r="I143" i="2"/>
  <c r="J142" i="2"/>
  <c r="I142" i="2"/>
  <c r="J141" i="2"/>
  <c r="I141" i="2"/>
  <c r="J140" i="2"/>
  <c r="I140" i="2"/>
  <c r="J139" i="2"/>
  <c r="I139" i="2"/>
  <c r="J138" i="2"/>
  <c r="I138" i="2"/>
  <c r="J137" i="2"/>
  <c r="I137" i="2"/>
  <c r="J136" i="2"/>
  <c r="I136" i="2"/>
  <c r="J135" i="2"/>
  <c r="I135" i="2"/>
  <c r="J134" i="2"/>
  <c r="I134" i="2"/>
  <c r="J133" i="2"/>
  <c r="I133" i="2"/>
  <c r="J132" i="2"/>
  <c r="I132" i="2"/>
  <c r="J131" i="2"/>
  <c r="I131" i="2"/>
  <c r="J130" i="2"/>
  <c r="I130" i="2"/>
  <c r="J129" i="2"/>
  <c r="I129" i="2"/>
  <c r="J128" i="2"/>
  <c r="I128" i="2"/>
  <c r="J127" i="2"/>
  <c r="I127" i="2"/>
  <c r="J126" i="2"/>
  <c r="I126" i="2"/>
  <c r="J125" i="2"/>
  <c r="I125" i="2"/>
  <c r="J124" i="2"/>
  <c r="I124" i="2"/>
  <c r="J123" i="2"/>
  <c r="I123" i="2"/>
  <c r="J122" i="2"/>
  <c r="I122" i="2"/>
  <c r="J121" i="2"/>
  <c r="I121" i="2"/>
  <c r="J120" i="2"/>
  <c r="I120" i="2"/>
  <c r="J119" i="2"/>
  <c r="I119" i="2"/>
  <c r="J118" i="2"/>
  <c r="I118" i="2"/>
  <c r="J117" i="2"/>
  <c r="I117" i="2"/>
  <c r="J116" i="2"/>
  <c r="I116" i="2"/>
  <c r="J115" i="2"/>
  <c r="I115" i="2"/>
  <c r="J114" i="2"/>
  <c r="I114" i="2"/>
  <c r="J113" i="2"/>
  <c r="I113" i="2"/>
  <c r="J112" i="2"/>
  <c r="I112" i="2"/>
  <c r="J111" i="2"/>
  <c r="I111" i="2"/>
  <c r="J110" i="2"/>
  <c r="I110" i="2"/>
  <c r="J109" i="2"/>
  <c r="I109" i="2"/>
  <c r="J108" i="2"/>
  <c r="I108" i="2"/>
  <c r="J107" i="2"/>
  <c r="I107" i="2"/>
  <c r="J106" i="2"/>
  <c r="I106" i="2"/>
  <c r="J105" i="2"/>
  <c r="I105" i="2"/>
  <c r="J104" i="2"/>
  <c r="I104" i="2"/>
  <c r="J103" i="2"/>
  <c r="I103" i="2"/>
  <c r="J102" i="2"/>
  <c r="I102" i="2"/>
  <c r="J101" i="2"/>
  <c r="I101" i="2"/>
  <c r="J100" i="2"/>
  <c r="I100" i="2"/>
  <c r="J99" i="2"/>
  <c r="I99" i="2"/>
  <c r="J98" i="2"/>
  <c r="I98" i="2"/>
  <c r="J97" i="2"/>
  <c r="I97" i="2"/>
  <c r="J96" i="2"/>
  <c r="I96" i="2"/>
  <c r="J95" i="2"/>
  <c r="I95" i="2"/>
  <c r="J94" i="2"/>
  <c r="I94" i="2"/>
  <c r="J93" i="2"/>
  <c r="I93" i="2"/>
  <c r="J92" i="2"/>
  <c r="I92" i="2"/>
  <c r="J91" i="2"/>
  <c r="I91" i="2"/>
  <c r="J90" i="2"/>
  <c r="I90" i="2"/>
  <c r="J89" i="2"/>
  <c r="I89" i="2"/>
  <c r="J88" i="2"/>
  <c r="I88" i="2"/>
  <c r="J87" i="2"/>
  <c r="I87" i="2"/>
  <c r="J86" i="2"/>
  <c r="I86" i="2"/>
  <c r="J85" i="2"/>
  <c r="I85" i="2"/>
  <c r="J84" i="2"/>
  <c r="I84" i="2"/>
  <c r="J83" i="2"/>
  <c r="I83" i="2"/>
  <c r="J82" i="2"/>
  <c r="I82" i="2"/>
  <c r="J81" i="2"/>
  <c r="I81" i="2"/>
  <c r="J80" i="2"/>
  <c r="I80" i="2"/>
  <c r="J79" i="2"/>
  <c r="I79" i="2"/>
  <c r="J78" i="2"/>
  <c r="I78" i="2"/>
  <c r="J77" i="2"/>
  <c r="I77" i="2"/>
  <c r="J73" i="2"/>
  <c r="I73" i="2"/>
  <c r="J72" i="2"/>
  <c r="I72" i="2"/>
  <c r="J71" i="2"/>
  <c r="I71" i="2"/>
  <c r="J70" i="2"/>
  <c r="I70" i="2"/>
  <c r="J69" i="2"/>
  <c r="I69" i="2"/>
  <c r="J68" i="2"/>
  <c r="I68" i="2"/>
  <c r="J67" i="2"/>
  <c r="I67" i="2"/>
  <c r="J66" i="2"/>
  <c r="I66" i="2"/>
  <c r="J65" i="2"/>
  <c r="I65" i="2"/>
  <c r="J64" i="2"/>
  <c r="I64" i="2"/>
  <c r="J63" i="2"/>
  <c r="I63" i="2"/>
  <c r="J62" i="2"/>
  <c r="I62" i="2"/>
  <c r="J61" i="2"/>
  <c r="I61" i="2"/>
  <c r="J60" i="2"/>
  <c r="I60" i="2"/>
  <c r="J59" i="2"/>
  <c r="I59" i="2"/>
  <c r="J58" i="2"/>
  <c r="I58" i="2"/>
  <c r="J57" i="2"/>
  <c r="I57" i="2"/>
  <c r="J56" i="2"/>
  <c r="I56" i="2"/>
  <c r="J55" i="2"/>
  <c r="I55" i="2"/>
  <c r="J54" i="2"/>
  <c r="I54" i="2"/>
  <c r="J53" i="2"/>
  <c r="I53" i="2"/>
  <c r="J52" i="2"/>
  <c r="I52" i="2"/>
  <c r="J51" i="2"/>
  <c r="I51" i="2"/>
  <c r="J50" i="2"/>
  <c r="I50" i="2"/>
  <c r="J49" i="2"/>
  <c r="I49" i="2"/>
  <c r="J48" i="2"/>
  <c r="I48" i="2"/>
  <c r="J47" i="2"/>
  <c r="I47" i="2"/>
  <c r="J46" i="2"/>
  <c r="I46" i="2"/>
  <c r="J45" i="2"/>
  <c r="I45" i="2"/>
  <c r="J44" i="2"/>
  <c r="I44" i="2"/>
  <c r="J43" i="2"/>
  <c r="I43" i="2"/>
  <c r="J42" i="2"/>
  <c r="I42" i="2"/>
  <c r="J41" i="2"/>
  <c r="I41" i="2"/>
  <c r="J40" i="2"/>
  <c r="I40" i="2"/>
  <c r="J39" i="2"/>
  <c r="I39" i="2"/>
  <c r="J38" i="2"/>
  <c r="I38" i="2"/>
  <c r="J37" i="2"/>
  <c r="I37" i="2"/>
  <c r="J36" i="2"/>
  <c r="I36" i="2"/>
  <c r="J35" i="2"/>
  <c r="I35" i="2"/>
  <c r="J34" i="2"/>
  <c r="I34" i="2"/>
  <c r="J33" i="2"/>
  <c r="I33" i="2"/>
  <c r="J32" i="2"/>
  <c r="I32" i="2"/>
  <c r="J31" i="2"/>
  <c r="I31" i="2"/>
  <c r="J30" i="2"/>
  <c r="I30" i="2"/>
  <c r="J29" i="2"/>
  <c r="I29" i="2"/>
  <c r="J28" i="2"/>
  <c r="I28" i="2"/>
  <c r="J27" i="2"/>
  <c r="I27" i="2"/>
  <c r="J26" i="2"/>
  <c r="I26" i="2"/>
  <c r="J25" i="2"/>
  <c r="I25" i="2"/>
  <c r="J24" i="2"/>
  <c r="I24" i="2"/>
  <c r="J23" i="2"/>
  <c r="I23" i="2"/>
  <c r="J22" i="2"/>
  <c r="I22" i="2"/>
  <c r="J21" i="2"/>
  <c r="I21" i="2"/>
  <c r="J20" i="2"/>
  <c r="I20" i="2"/>
  <c r="J19" i="2"/>
  <c r="I19" i="2"/>
  <c r="J18" i="2"/>
  <c r="I18" i="2"/>
  <c r="J17" i="2"/>
  <c r="I17" i="2"/>
  <c r="J16" i="2"/>
  <c r="I16" i="2"/>
  <c r="J15" i="2"/>
  <c r="I15" i="2"/>
  <c r="J14" i="2"/>
  <c r="I14" i="2"/>
  <c r="J13" i="2"/>
  <c r="I13" i="2"/>
  <c r="J12" i="2"/>
  <c r="I12" i="2"/>
  <c r="J11" i="2"/>
  <c r="I11" i="2"/>
  <c r="J10" i="2"/>
  <c r="I10" i="2"/>
  <c r="J9" i="2"/>
  <c r="I9" i="2"/>
  <c r="J8" i="2"/>
  <c r="I8" i="2"/>
  <c r="J7" i="2"/>
  <c r="I7" i="2"/>
  <c r="J6" i="2"/>
  <c r="I6" i="2"/>
  <c r="A8" i="2"/>
  <c r="A10" i="2" s="1"/>
  <c r="A12" i="2" s="1"/>
  <c r="A14" i="2" s="1"/>
  <c r="A16" i="2" s="1"/>
  <c r="A18" i="2" s="1"/>
  <c r="A20" i="2" s="1"/>
  <c r="A22" i="2" s="1"/>
  <c r="A24" i="2" s="1"/>
  <c r="A26" i="2" s="1"/>
  <c r="A28" i="2" s="1"/>
  <c r="A30" i="2" s="1"/>
  <c r="A32" i="2" s="1"/>
  <c r="A33" i="2" s="1"/>
  <c r="A35" i="2" s="1"/>
  <c r="A37" i="2" s="1"/>
  <c r="A39" i="2" s="1"/>
  <c r="A41" i="2" s="1"/>
  <c r="A43" i="2" s="1"/>
  <c r="A45" i="2" s="1"/>
  <c r="A47" i="2" s="1"/>
  <c r="A49" i="2" s="1"/>
  <c r="A51" i="2" s="1"/>
  <c r="A52" i="2" s="1"/>
  <c r="A54" i="2" s="1"/>
  <c r="A55" i="2" s="1"/>
  <c r="A57" i="2" s="1"/>
  <c r="A59" i="2" s="1"/>
  <c r="A61" i="2" s="1"/>
  <c r="A62" i="2" s="1"/>
  <c r="A64" i="2" s="1"/>
  <c r="A66" i="2" s="1"/>
  <c r="A68" i="2" s="1"/>
  <c r="A70" i="2" s="1"/>
  <c r="A72" i="2" s="1"/>
  <c r="A74" i="2" s="1"/>
  <c r="A76" i="2" s="1"/>
  <c r="A78" i="2" s="1"/>
  <c r="A80" i="2" s="1"/>
  <c r="A82" i="2" s="1"/>
  <c r="A84" i="2" s="1"/>
  <c r="A86" i="2" s="1"/>
  <c r="A88" i="2" s="1"/>
  <c r="A90" i="2" s="1"/>
  <c r="A92" i="2" s="1"/>
  <c r="A94" i="2" s="1"/>
  <c r="A95" i="2" s="1"/>
  <c r="A97" i="2" s="1"/>
  <c r="A99" i="2" s="1"/>
  <c r="A101" i="2" s="1"/>
  <c r="A102" i="2" s="1"/>
  <c r="A104" i="2" s="1"/>
  <c r="A106" i="2" s="1"/>
  <c r="A108" i="2" s="1"/>
  <c r="A110" i="2" s="1"/>
  <c r="A112" i="2" s="1"/>
  <c r="A114" i="2" s="1"/>
  <c r="A116" i="2" s="1"/>
  <c r="A118" i="2" s="1"/>
  <c r="A120" i="2" s="1"/>
  <c r="A122" i="2" s="1"/>
  <c r="A124" i="2" s="1"/>
  <c r="A126" i="2" s="1"/>
  <c r="A128" i="2" s="1"/>
  <c r="A130" i="2" s="1"/>
  <c r="A132" i="2" s="1"/>
  <c r="A134" i="2" s="1"/>
  <c r="A136" i="2" s="1"/>
  <c r="A138" i="2" s="1"/>
  <c r="A139" i="2" s="1"/>
  <c r="A141" i="2" s="1"/>
  <c r="A142" i="2" s="1"/>
  <c r="A143" i="2" s="1"/>
  <c r="A145" i="2" s="1"/>
  <c r="A147" i="2" s="1"/>
  <c r="A149" i="2" s="1"/>
  <c r="A151" i="2" s="1"/>
  <c r="A153" i="2" s="1"/>
  <c r="A155" i="2" s="1"/>
  <c r="A157" i="2" s="1"/>
  <c r="A159" i="2" s="1"/>
  <c r="A160" i="2" s="1"/>
  <c r="A162" i="2" s="1"/>
  <c r="A164" i="2" s="1"/>
  <c r="A166" i="2" s="1"/>
  <c r="A168" i="2" s="1"/>
  <c r="A170" i="2" s="1"/>
  <c r="A172" i="2" s="1"/>
  <c r="A174" i="2" s="1"/>
  <c r="A176" i="2" s="1"/>
  <c r="A178" i="2" s="1"/>
  <c r="A179" i="2" s="1"/>
  <c r="A180" i="2" s="1"/>
  <c r="A182" i="2" s="1"/>
  <c r="A184" i="2" s="1"/>
  <c r="A186" i="2" s="1"/>
  <c r="A188" i="2" s="1"/>
  <c r="A190" i="2" s="1"/>
  <c r="A192" i="2" s="1"/>
  <c r="A194" i="2" s="1"/>
  <c r="A196" i="2" s="1"/>
  <c r="A198" i="2" s="1"/>
  <c r="A199" i="2" s="1"/>
  <c r="A201" i="2" s="1"/>
  <c r="A203" i="2" s="1"/>
  <c r="A205" i="2" s="1"/>
  <c r="A207" i="2" s="1"/>
  <c r="A208" i="2" s="1"/>
  <c r="A210" i="2" s="1"/>
  <c r="A212" i="2" s="1"/>
  <c r="A214" i="2" s="1"/>
  <c r="A216" i="2" s="1"/>
  <c r="A218" i="2" s="1"/>
  <c r="A220" i="2" s="1"/>
  <c r="A222" i="2" s="1"/>
  <c r="A223" i="2" s="1"/>
  <c r="A225" i="2" s="1"/>
  <c r="A227" i="2" s="1"/>
  <c r="A229" i="2" s="1"/>
  <c r="A231" i="2" s="1"/>
  <c r="A233" i="2" s="1"/>
  <c r="A235" i="2" s="1"/>
  <c r="A237" i="2" s="1"/>
  <c r="A239" i="2" s="1"/>
  <c r="A241" i="2" s="1"/>
  <c r="A243" i="2" s="1"/>
  <c r="A244" i="2" s="1"/>
  <c r="A246" i="2" s="1"/>
  <c r="A248" i="2" s="1"/>
  <c r="A250" i="2" s="1"/>
  <c r="A251" i="2" s="1"/>
  <c r="A253" i="2" s="1"/>
  <c r="A254" i="2" s="1"/>
  <c r="A256" i="2" s="1"/>
  <c r="A258" i="2" s="1"/>
  <c r="A260" i="2" s="1"/>
  <c r="A262" i="2" s="1"/>
  <c r="A264" i="2" s="1"/>
  <c r="A265" i="2" s="1"/>
  <c r="A266" i="2" s="1"/>
  <c r="A267" i="2" s="1"/>
  <c r="A269" i="2" s="1"/>
  <c r="A271" i="2" s="1"/>
  <c r="A273" i="2" s="1"/>
  <c r="A274" i="2" s="1"/>
  <c r="A276" i="2" s="1"/>
  <c r="A278" i="2" s="1"/>
  <c r="A280" i="2" s="1"/>
  <c r="A282" i="2" s="1"/>
  <c r="A284" i="2" s="1"/>
  <c r="A286" i="2" s="1"/>
  <c r="A288" i="2" s="1"/>
  <c r="A289" i="2" s="1"/>
  <c r="A290" i="2" s="1"/>
  <c r="A292" i="2" s="1"/>
  <c r="A294" i="2" s="1"/>
  <c r="A296" i="2" s="1"/>
  <c r="A297" i="2" s="1"/>
  <c r="A298" i="2" s="1"/>
  <c r="A299" i="2" s="1"/>
  <c r="A300" i="2" s="1"/>
  <c r="A301" i="2" s="1"/>
  <c r="A302" i="2" s="1"/>
  <c r="A304" i="2" s="1"/>
  <c r="A305" i="2" s="1"/>
  <c r="A306" i="2" s="1"/>
  <c r="A308" i="2" s="1"/>
  <c r="A310" i="2" s="1"/>
  <c r="A311" i="2" s="1"/>
  <c r="A312" i="2" s="1"/>
  <c r="A313" i="2" s="1"/>
  <c r="A315" i="2" s="1"/>
  <c r="A317" i="2" s="1"/>
  <c r="A318" i="2" s="1"/>
  <c r="A320" i="2" s="1"/>
  <c r="A322" i="2" s="1"/>
  <c r="A323" i="2" s="1"/>
  <c r="A324" i="2" s="1"/>
  <c r="A326" i="2" s="1"/>
  <c r="A328" i="2" s="1"/>
  <c r="A329" i="2" s="1"/>
  <c r="A330" i="2" s="1"/>
  <c r="A332" i="2" s="1"/>
  <c r="A334" i="2" s="1"/>
  <c r="A336" i="2" s="1"/>
  <c r="A338" i="2" s="1"/>
  <c r="A339" i="2" s="1"/>
  <c r="A341" i="2" s="1"/>
  <c r="A342" i="2" s="1"/>
  <c r="A343" i="2" s="1"/>
  <c r="A344" i="2" s="1"/>
</calcChain>
</file>

<file path=xl/sharedStrings.xml><?xml version="1.0" encoding="utf-8"?>
<sst xmlns="http://schemas.openxmlformats.org/spreadsheetml/2006/main" count="4851" uniqueCount="2265">
  <si>
    <t>f</t>
  </si>
  <si>
    <t>DANH SÁCH ĐỒ ÁN PHÂN TÍCH VÀ TKHT</t>
  </si>
  <si>
    <t>BẬC ĐÀO TẠO ĐẠI HỌC</t>
  </si>
  <si>
    <t>D20_TH VÀ HỌC LẠI</t>
  </si>
  <si>
    <t>Bản in của Khoa CNTT</t>
  </si>
  <si>
    <t>(SV đăng ký từ 14/09/2023  đến hết ngày 27/09/2023)</t>
  </si>
  <si>
    <t>(Lưu ý: Mỗi nhóm từ 1 -&gt; 2 sinh viên)</t>
  </si>
  <si>
    <t>NHÓM</t>
  </si>
  <si>
    <t>MSSV</t>
  </si>
  <si>
    <t xml:space="preserve">Phạm Ngọc </t>
  </si>
  <si>
    <t>Lớp</t>
  </si>
  <si>
    <t>GHI CHÚ</t>
  </si>
  <si>
    <t>Nguyễn Văn</t>
  </si>
  <si>
    <t>DH52001793</t>
  </si>
  <si>
    <t xml:space="preserve">Trần Văn </t>
  </si>
  <si>
    <t>Sĩ</t>
  </si>
  <si>
    <t>D20_TH03</t>
  </si>
  <si>
    <t>DH52002581</t>
  </si>
  <si>
    <t>Võ Quốc</t>
  </si>
  <si>
    <t>Thắng</t>
  </si>
  <si>
    <t>DH52001332</t>
  </si>
  <si>
    <t>Trang Thanh</t>
  </si>
  <si>
    <t>Hải</t>
  </si>
  <si>
    <t>DH52001330</t>
  </si>
  <si>
    <t>Phạm Ngọc</t>
  </si>
  <si>
    <t>Đông</t>
  </si>
  <si>
    <t>DH52001329</t>
  </si>
  <si>
    <t>Nguyễn Hoàng</t>
  </si>
  <si>
    <t>Khang</t>
  </si>
  <si>
    <t>DH52000682</t>
  </si>
  <si>
    <t>Lê</t>
  </si>
  <si>
    <t xml:space="preserve">Tuấn </t>
  </si>
  <si>
    <t>DH52005710</t>
  </si>
  <si>
    <t xml:space="preserve">Lý Thị Ngọc </t>
  </si>
  <si>
    <t>Diễm</t>
  </si>
  <si>
    <t>D20_TH10</t>
  </si>
  <si>
    <t>DH52007186</t>
  </si>
  <si>
    <t>Trần Như</t>
  </si>
  <si>
    <t>Nguyện</t>
  </si>
  <si>
    <t>DH52005992</t>
  </si>
  <si>
    <t xml:space="preserve">Liễu Minh </t>
  </si>
  <si>
    <t>Nhân</t>
  </si>
  <si>
    <t>D20_TH07</t>
  </si>
  <si>
    <t>DH52004569</t>
  </si>
  <si>
    <t>Nguyễn Tăng Tuấn</t>
  </si>
  <si>
    <t>Hùng</t>
  </si>
  <si>
    <t>DH52004819</t>
  </si>
  <si>
    <t>Lý Thế</t>
  </si>
  <si>
    <t>Hào</t>
  </si>
  <si>
    <t>DH52004683</t>
  </si>
  <si>
    <t>Phan Thành</t>
  </si>
  <si>
    <t>Đạt</t>
  </si>
  <si>
    <t>DH52005800</t>
  </si>
  <si>
    <t>Phạm Thị Diệu</t>
  </si>
  <si>
    <t>Hiền</t>
  </si>
  <si>
    <t>D20_TH09</t>
  </si>
  <si>
    <t>DH52005734</t>
  </si>
  <si>
    <t xml:space="preserve">Nguyễn Thị Mỹ </t>
  </si>
  <si>
    <t>Duyên</t>
  </si>
  <si>
    <t>DH52005049</t>
  </si>
  <si>
    <t xml:space="preserve">Đặng Ngọc </t>
  </si>
  <si>
    <t>Giàu</t>
  </si>
  <si>
    <t>DH52006236</t>
  </si>
  <si>
    <t>Nguyễn Thị Mỹ</t>
  </si>
  <si>
    <t>Uyên</t>
  </si>
  <si>
    <t>DH52004986</t>
  </si>
  <si>
    <t>Diệp Bảo</t>
  </si>
  <si>
    <t xml:space="preserve">Khánh </t>
  </si>
  <si>
    <t>D20_TH06</t>
  </si>
  <si>
    <t>DH52004106</t>
  </si>
  <si>
    <t>Châu Gia</t>
  </si>
  <si>
    <t>Trọng</t>
  </si>
  <si>
    <t>DH52002302</t>
  </si>
  <si>
    <t xml:space="preserve">Cao Hoàng </t>
  </si>
  <si>
    <t>Nam</t>
  </si>
  <si>
    <t>D20_TH01</t>
  </si>
  <si>
    <t>DH52002303</t>
  </si>
  <si>
    <t xml:space="preserve">Lê Chí </t>
  </si>
  <si>
    <t xml:space="preserve">Cường </t>
  </si>
  <si>
    <t>DH52004325</t>
  </si>
  <si>
    <t>Huỳnh Nhật</t>
  </si>
  <si>
    <t>Viên</t>
  </si>
  <si>
    <t>DH52004387</t>
  </si>
  <si>
    <t>Trịnh Minh</t>
  </si>
  <si>
    <t>Thuận</t>
  </si>
  <si>
    <t>DH52004141</t>
  </si>
  <si>
    <t xml:space="preserve">Nguyễn Hữu </t>
  </si>
  <si>
    <t xml:space="preserve">Vinh </t>
  </si>
  <si>
    <t>DH52004042</t>
  </si>
  <si>
    <t>Trần Trương Thái</t>
  </si>
  <si>
    <t>DH52001349</t>
  </si>
  <si>
    <t>Lê Hoàng</t>
  </si>
  <si>
    <t>Quốc</t>
  </si>
  <si>
    <t>DH52000937</t>
  </si>
  <si>
    <t>CHÂU TẤN</t>
  </si>
  <si>
    <t>TÀI</t>
  </si>
  <si>
    <t>DH52004547</t>
  </si>
  <si>
    <t>Trần Công</t>
  </si>
  <si>
    <t>Toại</t>
  </si>
  <si>
    <t>DH52004750</t>
  </si>
  <si>
    <t>Lê Tấn</t>
  </si>
  <si>
    <t>Được</t>
  </si>
  <si>
    <t>DH52004495</t>
  </si>
  <si>
    <t>Nguyễn Quốc</t>
  </si>
  <si>
    <t>Bảo</t>
  </si>
  <si>
    <t>DH52002785</t>
  </si>
  <si>
    <t xml:space="preserve">Nguyễn Thị Hồng </t>
  </si>
  <si>
    <t>Yên</t>
  </si>
  <si>
    <t>DH52001690</t>
  </si>
  <si>
    <t>Trần Thị Mỹ</t>
  </si>
  <si>
    <t>DH52001832</t>
  </si>
  <si>
    <t xml:space="preserve">Tiêu Quang </t>
  </si>
  <si>
    <t>Trường</t>
  </si>
  <si>
    <t>D20_TH02</t>
  </si>
  <si>
    <t>DH52002032</t>
  </si>
  <si>
    <t xml:space="preserve">Phạm Ngọc Quế </t>
  </si>
  <si>
    <t>Trâm</t>
  </si>
  <si>
    <t>DH52001024</t>
  </si>
  <si>
    <t xml:space="preserve">Nguyễn Duy </t>
  </si>
  <si>
    <t>Sơn</t>
  </si>
  <si>
    <t>DH52002286</t>
  </si>
  <si>
    <t>Mai Đức</t>
  </si>
  <si>
    <t>Huy</t>
  </si>
  <si>
    <t>DH52001833</t>
  </si>
  <si>
    <t>Nguyễn Phúc</t>
  </si>
  <si>
    <t>Hoàng</t>
  </si>
  <si>
    <t>D20_TH04</t>
  </si>
  <si>
    <t>DH52002712</t>
  </si>
  <si>
    <t>Bùi Vương</t>
  </si>
  <si>
    <t>DH52004043</t>
  </si>
  <si>
    <t>DH52004136</t>
  </si>
  <si>
    <t>Lê Thái Anh</t>
  </si>
  <si>
    <t>Vũ</t>
  </si>
  <si>
    <t>DH52006825</t>
  </si>
  <si>
    <t>Vũ Thị Phương</t>
  </si>
  <si>
    <t>Thanh</t>
  </si>
  <si>
    <t>D20_TH11</t>
  </si>
  <si>
    <t>DH52007161</t>
  </si>
  <si>
    <t>Phạm Duy</t>
  </si>
  <si>
    <t>DH52007101</t>
  </si>
  <si>
    <t>Trần Văn Quốc</t>
  </si>
  <si>
    <t>DH52006741</t>
  </si>
  <si>
    <t>Lại Văn</t>
  </si>
  <si>
    <t>Toàn</t>
  </si>
  <si>
    <t>DH52004034</t>
  </si>
  <si>
    <t>Trương Thiện</t>
  </si>
  <si>
    <t>DH52005027</t>
  </si>
  <si>
    <t>Nguyễn Hữu</t>
  </si>
  <si>
    <t>DH51904910</t>
  </si>
  <si>
    <t xml:space="preserve">Nguyễn Thế </t>
  </si>
  <si>
    <t>Vinh</t>
  </si>
  <si>
    <t>D19_TH05</t>
  </si>
  <si>
    <t>DH52003760</t>
  </si>
  <si>
    <t>Phan Thị Thu</t>
  </si>
  <si>
    <t>Thảo</t>
  </si>
  <si>
    <t>D20_TH05</t>
  </si>
  <si>
    <t>DH52000747</t>
  </si>
  <si>
    <t>Nguyễn Thị Thúy</t>
  </si>
  <si>
    <t>Vi</t>
  </si>
  <si>
    <t>DH52006878</t>
  </si>
  <si>
    <t>Trương Khánh</t>
  </si>
  <si>
    <t>Duy</t>
  </si>
  <si>
    <t>DH52004215</t>
  </si>
  <si>
    <t>Võ Thanh</t>
  </si>
  <si>
    <t>DH52004272</t>
  </si>
  <si>
    <t>Lưu Thị Thanh</t>
  </si>
  <si>
    <t>DH52007011</t>
  </si>
  <si>
    <t>Thạch Ngọc Gia</t>
  </si>
  <si>
    <t>DH52005770</t>
  </si>
  <si>
    <t>Trịnh Anh</t>
  </si>
  <si>
    <t>Đức</t>
  </si>
  <si>
    <t>DH51902172</t>
  </si>
  <si>
    <t>Nguyễn Tiến</t>
  </si>
  <si>
    <t>Dũng</t>
  </si>
  <si>
    <t>DH52001367</t>
  </si>
  <si>
    <t xml:space="preserve">Lâm Chí </t>
  </si>
  <si>
    <t>Minh</t>
  </si>
  <si>
    <t>DH52000482</t>
  </si>
  <si>
    <t>Ngô Thái</t>
  </si>
  <si>
    <t>Dương</t>
  </si>
  <si>
    <t>DH52003101</t>
  </si>
  <si>
    <t xml:space="preserve">Nguyễn Đăng </t>
  </si>
  <si>
    <t>Quang</t>
  </si>
  <si>
    <t>DH52003499</t>
  </si>
  <si>
    <t>Nguyễn Trung</t>
  </si>
  <si>
    <t>Tính</t>
  </si>
  <si>
    <t>DH52004334</t>
  </si>
  <si>
    <t>Lê Văn</t>
  </si>
  <si>
    <t>Thái</t>
  </si>
  <si>
    <t>DH52003792</t>
  </si>
  <si>
    <t xml:space="preserve">Trần Tấn </t>
  </si>
  <si>
    <t>Phát</t>
  </si>
  <si>
    <t>DH52007366</t>
  </si>
  <si>
    <t xml:space="preserve">Nguyễn Ngọc Cát </t>
  </si>
  <si>
    <t>Tiên</t>
  </si>
  <si>
    <t>D20_TH08</t>
  </si>
  <si>
    <t>DH52004460</t>
  </si>
  <si>
    <t>Trần Nguyễn Thảo</t>
  </si>
  <si>
    <t>Nguyên</t>
  </si>
  <si>
    <t>DH52006618</t>
  </si>
  <si>
    <t xml:space="preserve">Trần Minh                                      </t>
  </si>
  <si>
    <t>Trung</t>
  </si>
  <si>
    <t>DH52007089</t>
  </si>
  <si>
    <t xml:space="preserve">Huỳnh Minh </t>
  </si>
  <si>
    <t>Khoa</t>
  </si>
  <si>
    <t>DH52003458</t>
  </si>
  <si>
    <t>Mai Xuân</t>
  </si>
  <si>
    <t>Anh</t>
  </si>
  <si>
    <t>DH52002772</t>
  </si>
  <si>
    <t xml:space="preserve">Phạm Phú </t>
  </si>
  <si>
    <t>DH52003384</t>
  </si>
  <si>
    <t>Trần Thế Quốc</t>
  </si>
  <si>
    <t>DH52004258</t>
  </si>
  <si>
    <t>Võ Nhật</t>
  </si>
  <si>
    <t>DH52007214</t>
  </si>
  <si>
    <t>Thân Hoàng Minh</t>
  </si>
  <si>
    <t>Hiếu</t>
  </si>
  <si>
    <t>DH52005828</t>
  </si>
  <si>
    <t xml:space="preserve">Nguyễn Văn </t>
  </si>
  <si>
    <t>DH52006213</t>
  </si>
  <si>
    <t xml:space="preserve">Đặng Ngọc Bảo </t>
  </si>
  <si>
    <t>Trân</t>
  </si>
  <si>
    <t>DH52006207</t>
  </si>
  <si>
    <t xml:space="preserve">Huỳnh Hồng  </t>
  </si>
  <si>
    <t>Thuyên</t>
  </si>
  <si>
    <t>dh52000131</t>
  </si>
  <si>
    <t>lê quốc</t>
  </si>
  <si>
    <t>trung</t>
  </si>
  <si>
    <t>d20_th01</t>
  </si>
  <si>
    <t>dh52000817</t>
  </si>
  <si>
    <t>nguyễn anh</t>
  </si>
  <si>
    <t>thiện</t>
  </si>
  <si>
    <t>DH52004983</t>
  </si>
  <si>
    <t>Nguyễn Minh</t>
  </si>
  <si>
    <t>DH52006111</t>
  </si>
  <si>
    <t>Phan Đức</t>
  </si>
  <si>
    <t>Tiến</t>
  </si>
  <si>
    <t>DH52001900</t>
  </si>
  <si>
    <t>Triều</t>
  </si>
  <si>
    <t>DH52001904</t>
  </si>
  <si>
    <t>DH52005923</t>
  </si>
  <si>
    <t>Phạm Võ Hiếu</t>
  </si>
  <si>
    <t>Lễ</t>
  </si>
  <si>
    <t>DH52005810</t>
  </si>
  <si>
    <t xml:space="preserve">Nguyễn Phi </t>
  </si>
  <si>
    <t>DH52003324</t>
  </si>
  <si>
    <t>Lê Đức</t>
  </si>
  <si>
    <t>Tài</t>
  </si>
  <si>
    <t>Bùi Ngọc</t>
  </si>
  <si>
    <t>Na</t>
  </si>
  <si>
    <t>DH52004489</t>
  </si>
  <si>
    <t xml:space="preserve">Nguyễn Hồng </t>
  </si>
  <si>
    <t>Thiên</t>
  </si>
  <si>
    <t>DH52004760</t>
  </si>
  <si>
    <t>Vũ Nguyễn Anh</t>
  </si>
  <si>
    <t>Tuấn</t>
  </si>
  <si>
    <t>DH52002896</t>
  </si>
  <si>
    <t>DH52001991</t>
  </si>
  <si>
    <t>Nguyễn Anh</t>
  </si>
  <si>
    <t>Tú</t>
  </si>
  <si>
    <t>DH52007299</t>
  </si>
  <si>
    <t xml:space="preserve">Bùi Trần Đông </t>
  </si>
  <si>
    <t>DH52007024</t>
  </si>
  <si>
    <t>Đỗ Trần Hải</t>
  </si>
  <si>
    <t>DH52006712</t>
  </si>
  <si>
    <t>Nguyễn Viết</t>
  </si>
  <si>
    <t>DH52005904</t>
  </si>
  <si>
    <t>Nguyễn Đăng</t>
  </si>
  <si>
    <t>DH52006058</t>
  </si>
  <si>
    <t xml:space="preserve">Dương Trung </t>
  </si>
  <si>
    <t>DH52003255</t>
  </si>
  <si>
    <t xml:space="preserve">Lê Triệu Thanh </t>
  </si>
  <si>
    <t xml:space="preserve">Phương </t>
  </si>
  <si>
    <t>D20_Th02</t>
  </si>
  <si>
    <t>DH52003191</t>
  </si>
  <si>
    <t>vũ khải</t>
  </si>
  <si>
    <t xml:space="preserve">Hoàn </t>
  </si>
  <si>
    <t>DH52003580</t>
  </si>
  <si>
    <t xml:space="preserve">Võ Trọng </t>
  </si>
  <si>
    <t>DH52001243</t>
  </si>
  <si>
    <t xml:space="preserve">Lưu Văn </t>
  </si>
  <si>
    <t>DH52002179</t>
  </si>
  <si>
    <t>Trần Gia</t>
  </si>
  <si>
    <t>DH52005731</t>
  </si>
  <si>
    <t xml:space="preserve">Trần Lê Minh </t>
  </si>
  <si>
    <t>DH52005068</t>
  </si>
  <si>
    <t xml:space="preserve">Nguyễn Thanh </t>
  </si>
  <si>
    <t>Danh</t>
  </si>
  <si>
    <t>DH52001133</t>
  </si>
  <si>
    <t xml:space="preserve">Trương Công </t>
  </si>
  <si>
    <t>Vui</t>
  </si>
  <si>
    <t>DH52001927</t>
  </si>
  <si>
    <t xml:space="preserve">Trần Ngọc </t>
  </si>
  <si>
    <t>Thoại</t>
  </si>
  <si>
    <t>DH52003543</t>
  </si>
  <si>
    <t xml:space="preserve">Nguyễn Công </t>
  </si>
  <si>
    <t>Chi</t>
  </si>
  <si>
    <t>DH52002358</t>
  </si>
  <si>
    <t>Vương Tiến</t>
  </si>
  <si>
    <t>DH52000045</t>
  </si>
  <si>
    <t>Lê Nguyễn Thành</t>
  </si>
  <si>
    <t>Công</t>
  </si>
  <si>
    <t>DH51901215</t>
  </si>
  <si>
    <t>Trần Phúc</t>
  </si>
  <si>
    <t>Thành</t>
  </si>
  <si>
    <t>D19_TH02</t>
  </si>
  <si>
    <t>DH52001205</t>
  </si>
  <si>
    <t xml:space="preserve">Phạm Hoàng Quốc </t>
  </si>
  <si>
    <t>DH52003743</t>
  </si>
  <si>
    <t xml:space="preserve">Phạm Văn Thành </t>
  </si>
  <si>
    <t>DH52001727</t>
  </si>
  <si>
    <t>Lê Lâm Tấn</t>
  </si>
  <si>
    <t>Lộc</t>
  </si>
  <si>
    <t>DH52002316</t>
  </si>
  <si>
    <t>Nguyễn Kiều</t>
  </si>
  <si>
    <t>Linh</t>
  </si>
  <si>
    <t>DH52000880</t>
  </si>
  <si>
    <t>Mai Nhật</t>
  </si>
  <si>
    <t>DH52001882</t>
  </si>
  <si>
    <t>Bùi Phong</t>
  </si>
  <si>
    <t>Phú</t>
  </si>
  <si>
    <t xml:space="preserve"> D20_TH02</t>
  </si>
  <si>
    <t>DH52002996</t>
  </si>
  <si>
    <t xml:space="preserve">Nguyễn Phước </t>
  </si>
  <si>
    <t>DH52002064</t>
  </si>
  <si>
    <t>Nguyễn Hoài</t>
  </si>
  <si>
    <t>Phong</t>
  </si>
  <si>
    <t>DH52000596</t>
  </si>
  <si>
    <t>Oai</t>
  </si>
  <si>
    <t>DH52001688</t>
  </si>
  <si>
    <t>Phạm Nhựt</t>
  </si>
  <si>
    <t>DH52007310</t>
  </si>
  <si>
    <t>Lê Đình Bảo</t>
  </si>
  <si>
    <t>DH52006168</t>
  </si>
  <si>
    <t>Hồ Việt</t>
  </si>
  <si>
    <t>DH52006159</t>
  </si>
  <si>
    <t xml:space="preserve">Võ Đức </t>
  </si>
  <si>
    <t>DH52005977</t>
  </si>
  <si>
    <t>Nguyễn Ngọc</t>
  </si>
  <si>
    <t>Nghĩa</t>
  </si>
  <si>
    <t>DH52001341</t>
  </si>
  <si>
    <t>DH52002265</t>
  </si>
  <si>
    <t>Phạm Minh</t>
  </si>
  <si>
    <t>DH52006116</t>
  </si>
  <si>
    <t xml:space="preserve">Vũ Minh </t>
  </si>
  <si>
    <t>DH52005778</t>
  </si>
  <si>
    <t xml:space="preserve">Trần Đức </t>
  </si>
  <si>
    <t>DH52002062</t>
  </si>
  <si>
    <t xml:space="preserve">Phan Thanh </t>
  </si>
  <si>
    <t>Thúy</t>
  </si>
  <si>
    <t>DH52002063</t>
  </si>
  <si>
    <t xml:space="preserve">Lê Trần Thúy </t>
  </si>
  <si>
    <t>Vy</t>
  </si>
  <si>
    <t>DH52003835</t>
  </si>
  <si>
    <t xml:space="preserve">Trần Đình </t>
  </si>
  <si>
    <t>DH52003496</t>
  </si>
  <si>
    <t xml:space="preserve">Nguyễn Ngọc Thiên </t>
  </si>
  <si>
    <t>Ân</t>
  </si>
  <si>
    <t>DH52003962</t>
  </si>
  <si>
    <t xml:space="preserve">Nguyễn Trần Hồ </t>
  </si>
  <si>
    <t>DH52003862</t>
  </si>
  <si>
    <t>Trần Hữu</t>
  </si>
  <si>
    <t>DH52001856</t>
  </si>
  <si>
    <t>Phan Văn</t>
  </si>
  <si>
    <t xml:space="preserve">Mãnh </t>
  </si>
  <si>
    <t>DH52001037</t>
  </si>
  <si>
    <t>Lê Trung</t>
  </si>
  <si>
    <t>DH52003431</t>
  </si>
  <si>
    <t>Nguyễn Thanh</t>
  </si>
  <si>
    <t>DH52003489</t>
  </si>
  <si>
    <t>DH52007035</t>
  </si>
  <si>
    <t>Trần Hạo</t>
  </si>
  <si>
    <t>Hân</t>
  </si>
  <si>
    <t>DH52001281</t>
  </si>
  <si>
    <t xml:space="preserve">Phạm Tôn </t>
  </si>
  <si>
    <t>DH52001564</t>
  </si>
  <si>
    <t>Nguyễn Huỳnh Phúc</t>
  </si>
  <si>
    <t>Nghi</t>
  </si>
  <si>
    <t>DH51904214</t>
  </si>
  <si>
    <t>Huỳnh Văn</t>
  </si>
  <si>
    <t>D19_TH07</t>
  </si>
  <si>
    <t>DH52006823</t>
  </si>
  <si>
    <t>Nguyễn Huỳnh Quốc</t>
  </si>
  <si>
    <t>Việt</t>
  </si>
  <si>
    <t>DH52005783</t>
  </si>
  <si>
    <t xml:space="preserve">Đặng Anh </t>
  </si>
  <si>
    <t>DH52006010</t>
  </si>
  <si>
    <t>Biện Hồng</t>
  </si>
  <si>
    <t>DH52005662</t>
  </si>
  <si>
    <t>Phạm Ngọc Nhân</t>
  </si>
  <si>
    <t>Ái</t>
  </si>
  <si>
    <t>DH52006036</t>
  </si>
  <si>
    <t>Phụng</t>
  </si>
  <si>
    <t>DH52006605</t>
  </si>
  <si>
    <t>Phan Phúc</t>
  </si>
  <si>
    <t>Tân</t>
  </si>
  <si>
    <t>DH52007012</t>
  </si>
  <si>
    <t>Nguyễn Võ</t>
  </si>
  <si>
    <t>DH52004281</t>
  </si>
  <si>
    <t>Nguyễn Đức</t>
  </si>
  <si>
    <t>DH52003788</t>
  </si>
  <si>
    <t>Trần Quốc</t>
  </si>
  <si>
    <t>Khánh</t>
  </si>
  <si>
    <t>DH52003409</t>
  </si>
  <si>
    <t>Trần Minh</t>
  </si>
  <si>
    <t>Nhựt</t>
  </si>
  <si>
    <t>DH52001474</t>
  </si>
  <si>
    <t>Thịnh</t>
  </si>
  <si>
    <t>DH52005692</t>
  </si>
  <si>
    <t>Nguyễn Châu Phúc</t>
  </si>
  <si>
    <t>Cảnh</t>
  </si>
  <si>
    <t>DH52005963</t>
  </si>
  <si>
    <t>DH52004458</t>
  </si>
  <si>
    <t xml:space="preserve">Phó Tấn </t>
  </si>
  <si>
    <t>D20-TH07</t>
  </si>
  <si>
    <t>DH52005922</t>
  </si>
  <si>
    <t xml:space="preserve">Trương Thành </t>
  </si>
  <si>
    <t>Lập</t>
  </si>
  <si>
    <t>DH52005956</t>
  </si>
  <si>
    <t xml:space="preserve">Hoàng Hải </t>
  </si>
  <si>
    <t>D20-TH10</t>
  </si>
  <si>
    <t>DH52005926</t>
  </si>
  <si>
    <t>Nguyễn Nhật</t>
  </si>
  <si>
    <t>DH52004280</t>
  </si>
  <si>
    <t xml:space="preserve">Mai Ngọc Phương </t>
  </si>
  <si>
    <t>D20_ TH06</t>
  </si>
  <si>
    <t>DH52000029</t>
  </si>
  <si>
    <t>DH52001860</t>
  </si>
  <si>
    <t xml:space="preserve">Phan Hoàng </t>
  </si>
  <si>
    <t>Phúc</t>
  </si>
  <si>
    <t>DH52005030</t>
  </si>
  <si>
    <t>Lê Thanh</t>
  </si>
  <si>
    <t>DH52005383</t>
  </si>
  <si>
    <t xml:space="preserve">Đặng Thị Kim </t>
  </si>
  <si>
    <t>Ngân</t>
  </si>
  <si>
    <t>DH52000012</t>
  </si>
  <si>
    <t>Bùi Thị Vân</t>
  </si>
  <si>
    <t>DH52002703</t>
  </si>
  <si>
    <t xml:space="preserve">Cung Phương </t>
  </si>
  <si>
    <t>DH52003670</t>
  </si>
  <si>
    <t>Trần Xuân</t>
  </si>
  <si>
    <t>Khương</t>
  </si>
  <si>
    <t>DH52000281</t>
  </si>
  <si>
    <t>Lư Kiều Minh</t>
  </si>
  <si>
    <t>Quân</t>
  </si>
  <si>
    <t>DH52003592</t>
  </si>
  <si>
    <t>Nguyễn Khải</t>
  </si>
  <si>
    <t>DH52003694</t>
  </si>
  <si>
    <t xml:space="preserve">Nguyễn Hoàng </t>
  </si>
  <si>
    <t>DH52004128</t>
  </si>
  <si>
    <t>Nguyễn Bảo Tuyết</t>
  </si>
  <si>
    <t>Như</t>
  </si>
  <si>
    <t>D20-TH06</t>
  </si>
  <si>
    <t>DH52004086</t>
  </si>
  <si>
    <t xml:space="preserve">Hoàng Cẩm </t>
  </si>
  <si>
    <t>DH52001784</t>
  </si>
  <si>
    <t xml:space="preserve">Nguyễn Thiệu </t>
  </si>
  <si>
    <t>Khiêm</t>
  </si>
  <si>
    <t>DH52003145</t>
  </si>
  <si>
    <t xml:space="preserve">Huỳnh Trần Anh </t>
  </si>
  <si>
    <t>DH52002390</t>
  </si>
  <si>
    <t>Nguyễn Hoàng Xuân</t>
  </si>
  <si>
    <t>Thiện</t>
  </si>
  <si>
    <t>DH52003521</t>
  </si>
  <si>
    <t>Quy</t>
  </si>
  <si>
    <t>DH52007047</t>
  </si>
  <si>
    <t>Nguyễn Phước</t>
  </si>
  <si>
    <t>Dh52007102</t>
  </si>
  <si>
    <t xml:space="preserve">Trần Nguyễn Thanh </t>
  </si>
  <si>
    <t>Sang</t>
  </si>
  <si>
    <t>DH52007056</t>
  </si>
  <si>
    <t xml:space="preserve">Trần A </t>
  </si>
  <si>
    <t>DH51901784</t>
  </si>
  <si>
    <t xml:space="preserve">Huỳnh Đặng Phi </t>
  </si>
  <si>
    <t>Long</t>
  </si>
  <si>
    <t>DH52001423</t>
  </si>
  <si>
    <t xml:space="preserve">Nguyễn Trung </t>
  </si>
  <si>
    <t>Kiên</t>
  </si>
  <si>
    <t>DH52001340</t>
  </si>
  <si>
    <t xml:space="preserve">Phạm Trọng </t>
  </si>
  <si>
    <t>Việt</t>
  </si>
  <si>
    <t>DH52001486</t>
  </si>
  <si>
    <t xml:space="preserve">Đào Minh </t>
  </si>
  <si>
    <t>DH52000780</t>
  </si>
  <si>
    <t xml:space="preserve">Lâm Huỳnh Khánh </t>
  </si>
  <si>
    <t>DH52000689</t>
  </si>
  <si>
    <t>Sử Duy</t>
  </si>
  <si>
    <t xml:space="preserve">Nguyễn Trình Duy </t>
  </si>
  <si>
    <t>DH52001595</t>
  </si>
  <si>
    <t>Lê Nhật</t>
  </si>
  <si>
    <t>DH52003995</t>
  </si>
  <si>
    <t>Huỳnh Thanh</t>
  </si>
  <si>
    <t>DH52000828</t>
  </si>
  <si>
    <t>DH52003749</t>
  </si>
  <si>
    <t>Nguyễn Phạm Gia</t>
  </si>
  <si>
    <t>DH52002144</t>
  </si>
  <si>
    <t>Đặng Vinh</t>
  </si>
  <si>
    <t>DH52001645</t>
  </si>
  <si>
    <t>Trần Tấn</t>
  </si>
  <si>
    <t>DH52001503</t>
  </si>
  <si>
    <t>Vũ Văn</t>
  </si>
  <si>
    <t>Hiến</t>
  </si>
  <si>
    <t>DH52000037</t>
  </si>
  <si>
    <t>Đỗ Hoàng</t>
  </si>
  <si>
    <t>DH52001712</t>
  </si>
  <si>
    <t>Trần In</t>
  </si>
  <si>
    <t>Đoanh</t>
  </si>
  <si>
    <t>DH52001504</t>
  </si>
  <si>
    <t>Đỗ Minh</t>
  </si>
  <si>
    <t>Nhật</t>
  </si>
  <si>
    <t>DH52003933</t>
  </si>
  <si>
    <t xml:space="preserve">Phạm Thị Thùy </t>
  </si>
  <si>
    <t>Trang</t>
  </si>
  <si>
    <t>DH52004810</t>
  </si>
  <si>
    <t>Diệp Phước</t>
  </si>
  <si>
    <t>DH52005726</t>
  </si>
  <si>
    <t>Nguyễn Đình</t>
  </si>
  <si>
    <t>DH52004368</t>
  </si>
  <si>
    <t>DH52004608</t>
  </si>
  <si>
    <t xml:space="preserve">Khấu Nguyễn Thành </t>
  </si>
  <si>
    <t>DH52005932</t>
  </si>
  <si>
    <t>DH52004183</t>
  </si>
  <si>
    <t>Võ Hoàng</t>
  </si>
  <si>
    <t>DH52006097</t>
  </si>
  <si>
    <t>Văn Bảo</t>
  </si>
  <si>
    <t>Tâm</t>
  </si>
  <si>
    <t>DH52005738</t>
  </si>
  <si>
    <t xml:space="preserve">Hồ Khánh </t>
  </si>
  <si>
    <t xml:space="preserve">Dương </t>
  </si>
  <si>
    <t>DH52006102</t>
  </si>
  <si>
    <t>Phan Thanh</t>
  </si>
  <si>
    <t>DH52001408</t>
  </si>
  <si>
    <t xml:space="preserve">Nguyễn Quang </t>
  </si>
  <si>
    <t>Luật</t>
  </si>
  <si>
    <t>DH52001615</t>
  </si>
  <si>
    <t xml:space="preserve">Nguyễn Quốc </t>
  </si>
  <si>
    <t>DH52006193</t>
  </si>
  <si>
    <t>Trần Đàm</t>
  </si>
  <si>
    <t>DH52006101</t>
  </si>
  <si>
    <t>DH52001628</t>
  </si>
  <si>
    <t>Ngô Đoàn Thúy</t>
  </si>
  <si>
    <t>DH52001630</t>
  </si>
  <si>
    <t>DH52002061</t>
  </si>
  <si>
    <t>Nguyễn Hoàng Ngọc</t>
  </si>
  <si>
    <t>DH52001726</t>
  </si>
  <si>
    <t>Huỳnh Ngọc</t>
  </si>
  <si>
    <t>Thẫm</t>
  </si>
  <si>
    <t>DH52005729</t>
  </si>
  <si>
    <t xml:space="preserve">Phan Khánh </t>
  </si>
  <si>
    <t>DH52005749</t>
  </si>
  <si>
    <t>Huỳnh Hữu</t>
  </si>
  <si>
    <t>DH52003844</t>
  </si>
  <si>
    <t>Trần Đình</t>
  </si>
  <si>
    <t>Khôi</t>
  </si>
  <si>
    <t>DH52002787</t>
  </si>
  <si>
    <t>DH52007253</t>
  </si>
  <si>
    <t xml:space="preserve">Đinh Trọng </t>
  </si>
  <si>
    <t>DH52006048</t>
  </si>
  <si>
    <t xml:space="preserve">Nguyễn Đức </t>
  </si>
  <si>
    <t>DH52002862</t>
  </si>
  <si>
    <t>DH52000812</t>
  </si>
  <si>
    <t>Lâm Anh</t>
  </si>
  <si>
    <t>Hòa</t>
  </si>
  <si>
    <t>DH52002714</t>
  </si>
  <si>
    <t>Lưu Quốc</t>
  </si>
  <si>
    <t>DH52006075</t>
  </si>
  <si>
    <t>Sinh</t>
  </si>
  <si>
    <t>DH52006131</t>
  </si>
  <si>
    <t>Hà Xuân</t>
  </si>
  <si>
    <t>DH51903405</t>
  </si>
  <si>
    <t>Lê Trần</t>
  </si>
  <si>
    <t>D19-TH06</t>
  </si>
  <si>
    <t>DH51902719</t>
  </si>
  <si>
    <t>DH52004523</t>
  </si>
  <si>
    <t xml:space="preserve">Trần Trung </t>
  </si>
  <si>
    <t>DH52004709</t>
  </si>
  <si>
    <t>Ngô Quốc</t>
  </si>
  <si>
    <t>DH52000774</t>
  </si>
  <si>
    <t>Lê Quang</t>
  </si>
  <si>
    <t>DH52002680</t>
  </si>
  <si>
    <t>Ngô Duy</t>
  </si>
  <si>
    <t>Tấn</t>
  </si>
  <si>
    <t>DH51901190</t>
  </si>
  <si>
    <t>DH51900063</t>
  </si>
  <si>
    <t xml:space="preserve">Võ Văn </t>
  </si>
  <si>
    <t>DH52001400</t>
  </si>
  <si>
    <t>Vũ Trung                                 Nghĩa</t>
  </si>
  <si>
    <t>DH52002582</t>
  </si>
  <si>
    <t>Phạm Nguyễn Thành              Trong</t>
  </si>
  <si>
    <t>DH52006177</t>
  </si>
  <si>
    <t xml:space="preserve">Nguyễn Khắc </t>
  </si>
  <si>
    <t>Thế</t>
  </si>
  <si>
    <t>DH52006245</t>
  </si>
  <si>
    <t>DH52004471</t>
  </si>
  <si>
    <t>Huân</t>
  </si>
  <si>
    <t>DH52005663</t>
  </si>
  <si>
    <t>Huỳnh Hoàng</t>
  </si>
  <si>
    <t>An</t>
  </si>
  <si>
    <t>DH52005906</t>
  </si>
  <si>
    <t>DH52005699</t>
  </si>
  <si>
    <t xml:space="preserve">Nguyễn Hùng </t>
  </si>
  <si>
    <t>Cường</t>
  </si>
  <si>
    <t>DH52002664</t>
  </si>
  <si>
    <t xml:space="preserve">Võ Thị Mỹ </t>
  </si>
  <si>
    <t>Lệ</t>
  </si>
  <si>
    <t>DH52000389</t>
  </si>
  <si>
    <t xml:space="preserve">Nguyễn Võ Ngọc </t>
  </si>
  <si>
    <t>DH52001226</t>
  </si>
  <si>
    <t xml:space="preserve">Nguyễn Ngô Thanh </t>
  </si>
  <si>
    <t>DH52005851</t>
  </si>
  <si>
    <t>Nguyễn Tấn</t>
  </si>
  <si>
    <t>DH52005872</t>
  </si>
  <si>
    <t>Lợi Siêu</t>
  </si>
  <si>
    <t>Kiệt</t>
  </si>
  <si>
    <t>DH52005870</t>
  </si>
  <si>
    <t>Vũ Trung</t>
  </si>
  <si>
    <t>DH52006034</t>
  </si>
  <si>
    <t>Trần Bá</t>
  </si>
  <si>
    <t>DH51902674</t>
  </si>
  <si>
    <t>Văn Tấn Đồng</t>
  </si>
  <si>
    <t>DH52006041</t>
  </si>
  <si>
    <t xml:space="preserve">Đào Đức Quang </t>
  </si>
  <si>
    <t>DH52006087</t>
  </si>
  <si>
    <t>Lê Đức Anh Tài</t>
  </si>
  <si>
    <t>DH52005847</t>
  </si>
  <si>
    <t>Nguyễn Hồng Gia</t>
  </si>
  <si>
    <t>DH52002202</t>
  </si>
  <si>
    <t xml:space="preserve">Nguyễn Tuấn </t>
  </si>
  <si>
    <t>DH52002187</t>
  </si>
  <si>
    <t>DH52004395</t>
  </si>
  <si>
    <t>DH52004456</t>
  </si>
  <si>
    <t xml:space="preserve">Phạm Văn </t>
  </si>
  <si>
    <t xml:space="preserve">Nguyễn Sơn Đăng </t>
  </si>
  <si>
    <t>D20-TH03</t>
  </si>
  <si>
    <t>DH52003883</t>
  </si>
  <si>
    <t xml:space="preserve">Nguyễn Thị Bảo </t>
  </si>
  <si>
    <t>Ngọc</t>
  </si>
  <si>
    <t>DH52000293</t>
  </si>
  <si>
    <t xml:space="preserve">Hồ Văn </t>
  </si>
  <si>
    <t>Tiễn</t>
  </si>
  <si>
    <t>DH52003771</t>
  </si>
  <si>
    <t>Nguyễn Lê</t>
  </si>
  <si>
    <t>DH52003083</t>
  </si>
  <si>
    <t xml:space="preserve">Nguyễn Trọng </t>
  </si>
  <si>
    <t>Kim</t>
  </si>
  <si>
    <t>DH52001467</t>
  </si>
  <si>
    <t>DH52007074</t>
  </si>
  <si>
    <t>Phan Hiếu</t>
  </si>
  <si>
    <t>Lâm</t>
  </si>
  <si>
    <t>DH51905111</t>
  </si>
  <si>
    <t xml:space="preserve">Lê Văn </t>
  </si>
  <si>
    <t>D19_TH08</t>
  </si>
  <si>
    <t>DH52006862</t>
  </si>
  <si>
    <t>Lê Huỳnh Hoàn</t>
  </si>
  <si>
    <t>Hảo</t>
  </si>
  <si>
    <t>DH52005894</t>
  </si>
  <si>
    <t>Hà Nhật</t>
  </si>
  <si>
    <t>DH52006188</t>
  </si>
  <si>
    <t>Lê Nguyễn Trường</t>
  </si>
  <si>
    <t>DH52001107</t>
  </si>
  <si>
    <t xml:space="preserve">Đặng Phạm Gia </t>
  </si>
  <si>
    <t>DH52001339</t>
  </si>
  <si>
    <t xml:space="preserve">Dương Lê Thành </t>
  </si>
  <si>
    <t>DH52006892</t>
  </si>
  <si>
    <t xml:space="preserve">Hoàng Khắc </t>
  </si>
  <si>
    <t>Giáp</t>
  </si>
  <si>
    <t>DH52006576</t>
  </si>
  <si>
    <t>Hiển</t>
  </si>
  <si>
    <t>DH51901753</t>
  </si>
  <si>
    <t>Đỗ Bảo</t>
  </si>
  <si>
    <t>Đại</t>
  </si>
  <si>
    <t>D19_TH01</t>
  </si>
  <si>
    <t>DH52005933</t>
  </si>
  <si>
    <t xml:space="preserve">Kim Hoàng </t>
  </si>
  <si>
    <t>DH52005975</t>
  </si>
  <si>
    <t xml:space="preserve">Lê Vinh </t>
  </si>
  <si>
    <t xml:space="preserve">Nghĩa </t>
  </si>
  <si>
    <t>DH52000110</t>
  </si>
  <si>
    <t>Võ Văn</t>
  </si>
  <si>
    <t>DH52005051</t>
  </si>
  <si>
    <t>Đặng Trung</t>
  </si>
  <si>
    <t>Trực</t>
  </si>
  <si>
    <t>DH52005818</t>
  </si>
  <si>
    <t>Hoài</t>
  </si>
  <si>
    <t>DH52005875</t>
  </si>
  <si>
    <t>Trần Phú</t>
  </si>
  <si>
    <t>DH52006924</t>
  </si>
  <si>
    <t>DH52006902</t>
  </si>
  <si>
    <t>Khuê</t>
  </si>
  <si>
    <t>DH52001455</t>
  </si>
  <si>
    <t xml:space="preserve">Trần Thanh </t>
  </si>
  <si>
    <t>DH52003563</t>
  </si>
  <si>
    <t xml:space="preserve">Phan Văn </t>
  </si>
  <si>
    <t>DH52005690</t>
  </si>
  <si>
    <t xml:space="preserve">Trần Nguyễn Gia </t>
  </si>
  <si>
    <t>DH52006150</t>
  </si>
  <si>
    <t>Tùng</t>
  </si>
  <si>
    <t>DH52006139</t>
  </si>
  <si>
    <t>Huỳnh Quốc</t>
  </si>
  <si>
    <t>DH52006631</t>
  </si>
  <si>
    <t>Lê Minh</t>
  </si>
  <si>
    <t>DH52003201</t>
  </si>
  <si>
    <t>Ngô Hoài</t>
  </si>
  <si>
    <t>Nguyễn Tuấn</t>
  </si>
  <si>
    <t>DH52004098</t>
  </si>
  <si>
    <t xml:space="preserve">Trần Minh </t>
  </si>
  <si>
    <t>DH52004127</t>
  </si>
  <si>
    <t>Vũ Ngọc</t>
  </si>
  <si>
    <t>Quảng</t>
  </si>
  <si>
    <t>DH52006178</t>
  </si>
  <si>
    <t>Trần Ngọc</t>
  </si>
  <si>
    <t>DH52005827</t>
  </si>
  <si>
    <t>DH52003935</t>
  </si>
  <si>
    <t>Phạm Châu</t>
  </si>
  <si>
    <t>DH52003503</t>
  </si>
  <si>
    <t>Đỗ Chí</t>
  </si>
  <si>
    <t>DH52005704</t>
  </si>
  <si>
    <t>Huỳnh Ngọc Kim</t>
  </si>
  <si>
    <t>DH52006707</t>
  </si>
  <si>
    <t>DH52005756</t>
  </si>
  <si>
    <t>Nguyễn Hải</t>
  </si>
  <si>
    <t>Đăng</t>
  </si>
  <si>
    <t>DH52003232</t>
  </si>
  <si>
    <t xml:space="preserve">NGÔ XUÂN </t>
  </si>
  <si>
    <t>TUY</t>
  </si>
  <si>
    <t>DH52005666</t>
  </si>
  <si>
    <t>DH52003194</t>
  </si>
  <si>
    <t>DH52006610</t>
  </si>
  <si>
    <t>Vương</t>
  </si>
  <si>
    <t>DH52006931</t>
  </si>
  <si>
    <t>Nguyễn Bùi Nhựt</t>
  </si>
  <si>
    <t>Ý</t>
  </si>
  <si>
    <t>DH52002991</t>
  </si>
  <si>
    <t>Nguyễn Trọng</t>
  </si>
  <si>
    <t>DH52006863</t>
  </si>
  <si>
    <t>Vũ Minh</t>
  </si>
  <si>
    <t>DH52000539</t>
  </si>
  <si>
    <t>DH52002912</t>
  </si>
  <si>
    <t>Nguyễn Thị Linh</t>
  </si>
  <si>
    <t>DH51801691</t>
  </si>
  <si>
    <t>Nguyễn Công</t>
  </si>
  <si>
    <t>D18_TH05</t>
  </si>
  <si>
    <t>DH51803625</t>
  </si>
  <si>
    <t>Trần Chí</t>
  </si>
  <si>
    <t>D18_TH09</t>
  </si>
  <si>
    <t>DH52004312</t>
  </si>
  <si>
    <t xml:space="preserve">Nguyễn Trần Lâm </t>
  </si>
  <si>
    <t>DH52005677</t>
  </si>
  <si>
    <t xml:space="preserve">Võ Chu Quốc </t>
  </si>
  <si>
    <t>DH51904929</t>
  </si>
  <si>
    <t xml:space="preserve">Nguyễn Lâm Triệu </t>
  </si>
  <si>
    <t>D19_TH06</t>
  </si>
  <si>
    <t>DH52005948</t>
  </si>
  <si>
    <t xml:space="preserve">Đỗ Văn </t>
  </si>
  <si>
    <t>DH52006081</t>
  </si>
  <si>
    <t xml:space="preserve">Phạm Hưu Trường </t>
  </si>
  <si>
    <t>DH52004277</t>
  </si>
  <si>
    <t xml:space="preserve">Phạm Tuấn </t>
  </si>
  <si>
    <t>DH52007219</t>
  </si>
  <si>
    <t xml:space="preserve">Tạ Lê Trung </t>
  </si>
  <si>
    <t>DH52004278</t>
  </si>
  <si>
    <t xml:space="preserve">Lê Thành </t>
  </si>
  <si>
    <t>Đạt</t>
  </si>
  <si>
    <t>DH52006015</t>
  </si>
  <si>
    <t>Trần Trọng</t>
  </si>
  <si>
    <t>DH52004347</t>
  </si>
  <si>
    <t>Nguyễn Duy</t>
  </si>
  <si>
    <t>DH52004980</t>
  </si>
  <si>
    <t xml:space="preserve">Hoàng Nguyễn Minh </t>
  </si>
  <si>
    <t>DH52004038</t>
  </si>
  <si>
    <t xml:space="preserve">Đào Chiêu </t>
  </si>
  <si>
    <t>DH52003159</t>
  </si>
  <si>
    <t>Lạc Minh</t>
  </si>
  <si>
    <t>Phương</t>
  </si>
  <si>
    <t>DH52007049</t>
  </si>
  <si>
    <t xml:space="preserve">Nguyễn Hòa Ninh </t>
  </si>
  <si>
    <t>Đan</t>
  </si>
  <si>
    <t>DH52006069</t>
  </si>
  <si>
    <t xml:space="preserve">Đặng Thanh </t>
  </si>
  <si>
    <t>DH52003701</t>
  </si>
  <si>
    <t>DH52005031</t>
  </si>
  <si>
    <t xml:space="preserve">Chu Bình </t>
  </si>
  <si>
    <t>DH52005903</t>
  </si>
  <si>
    <t xml:space="preserve">Mọc Đăng </t>
  </si>
  <si>
    <t>DH52005804</t>
  </si>
  <si>
    <t xml:space="preserve">Mai Chí </t>
  </si>
  <si>
    <t>Hiệp</t>
  </si>
  <si>
    <t>DH52000660</t>
  </si>
  <si>
    <t xml:space="preserve">Nguyễn Thị Kim </t>
  </si>
  <si>
    <t>Thoa</t>
  </si>
  <si>
    <t>DH52004932</t>
  </si>
  <si>
    <t>DH52006042</t>
  </si>
  <si>
    <t>DH52005059</t>
  </si>
  <si>
    <t xml:space="preserve">Lê Trường </t>
  </si>
  <si>
    <t>DH52006061</t>
  </si>
  <si>
    <t>Trương Hoàng</t>
  </si>
  <si>
    <t>DH52006020</t>
  </si>
  <si>
    <t>Phi</t>
  </si>
  <si>
    <t>DH52006090</t>
  </si>
  <si>
    <t>Nguyễn Thành</t>
  </si>
  <si>
    <t>DH52006231</t>
  </si>
  <si>
    <t>Bùi Quang</t>
  </si>
  <si>
    <t xml:space="preserve">Trường </t>
  </si>
  <si>
    <t>D20_ TH10</t>
  </si>
  <si>
    <t>DH52006032</t>
  </si>
  <si>
    <t xml:space="preserve">Nguyễn Minh </t>
  </si>
  <si>
    <t>DH52005747</t>
  </si>
  <si>
    <t>Đào Thành</t>
  </si>
  <si>
    <t>DH52005955</t>
  </si>
  <si>
    <t>Võ Việt</t>
  </si>
  <si>
    <t>Mỹ</t>
  </si>
  <si>
    <t>DH52006575</t>
  </si>
  <si>
    <t>Lâm Tuấn</t>
  </si>
  <si>
    <t>DH52004918</t>
  </si>
  <si>
    <t xml:space="preserve">Phạm Viết </t>
  </si>
  <si>
    <t>Hậu</t>
  </si>
  <si>
    <t>DH52004596</t>
  </si>
  <si>
    <t xml:space="preserve">Võ Lê </t>
  </si>
  <si>
    <t>DH52005891</t>
  </si>
  <si>
    <t xml:space="preserve">Phạm Nguyễn Hoàng </t>
  </si>
  <si>
    <t>DH51904658</t>
  </si>
  <si>
    <t xml:space="preserve">Huỳnh Nguyễn Trung </t>
  </si>
  <si>
    <t>Tín</t>
  </si>
  <si>
    <t>D19_TH09</t>
  </si>
  <si>
    <t xml:space="preserve">Nguyễn Bảo                                     </t>
  </si>
  <si>
    <t>STT</t>
  </si>
  <si>
    <t>Mã sinh viên</t>
  </si>
  <si>
    <t>Họ lót</t>
  </si>
  <si>
    <t>Tên</t>
  </si>
  <si>
    <t>Mã lớp</t>
  </si>
  <si>
    <t>Tên lớp</t>
  </si>
  <si>
    <t>ĐT liên lạc</t>
  </si>
  <si>
    <t>Email</t>
  </si>
  <si>
    <t>Ghi chú</t>
  </si>
  <si>
    <t>1</t>
  </si>
  <si>
    <t>0963420903</t>
  </si>
  <si>
    <t>DH52005662@student.stu.edu.vn</t>
  </si>
  <si>
    <t>2</t>
  </si>
  <si>
    <t>0837843363</t>
  </si>
  <si>
    <t>DH52005663@student.stu.edu.vn</t>
  </si>
  <si>
    <t>3</t>
  </si>
  <si>
    <t>0345149530</t>
  </si>
  <si>
    <t>DH52003201@student.stu.edu.vn</t>
  </si>
  <si>
    <t>4</t>
  </si>
  <si>
    <t>0962815436</t>
  </si>
  <si>
    <t>DH52005666@student.stu.edu.vn</t>
  </si>
  <si>
    <t>5</t>
  </si>
  <si>
    <t>0868376546</t>
  </si>
  <si>
    <t>DH52000012@student.stu.edu.vn</t>
  </si>
  <si>
    <t>6</t>
  </si>
  <si>
    <t>Cung Phương</t>
  </si>
  <si>
    <t>0949962312</t>
  </si>
  <si>
    <t>DH52002703@student.stu.edu.vn</t>
  </si>
  <si>
    <t>7</t>
  </si>
  <si>
    <t>0981440270</t>
  </si>
  <si>
    <t>DH52003458@student.stu.edu.vn</t>
  </si>
  <si>
    <t>8</t>
  </si>
  <si>
    <t>DH52005166</t>
  </si>
  <si>
    <t>0868231062</t>
  </si>
  <si>
    <t>DH52005166@student.stu.edu.vn</t>
  </si>
  <si>
    <t>9</t>
  </si>
  <si>
    <t>Võ Chu Quốc</t>
  </si>
  <si>
    <t>0353263376</t>
  </si>
  <si>
    <t>DH52005677@student.stu.edu.vn</t>
  </si>
  <si>
    <t>10</t>
  </si>
  <si>
    <t>Nguyễn Ngọc Thiên</t>
  </si>
  <si>
    <t>0909799078</t>
  </si>
  <si>
    <t>DH52003496@student.stu.edu.vn</t>
  </si>
  <si>
    <t>11</t>
  </si>
  <si>
    <t>DH51902381</t>
  </si>
  <si>
    <t>Võ Huỳnh</t>
  </si>
  <si>
    <t>0333635275</t>
  </si>
  <si>
    <t>DH51902381@student.stu.edu.vn</t>
  </si>
  <si>
    <t>12</t>
  </si>
  <si>
    <t>DH52005684</t>
  </si>
  <si>
    <t>Lê Khánh</t>
  </si>
  <si>
    <t>0906932971</t>
  </si>
  <si>
    <t>DH52005684@student.stu.edu.vn</t>
  </si>
  <si>
    <t>13</t>
  </si>
  <si>
    <t>0335331483</t>
  </si>
  <si>
    <t>DH52004495@student.stu.edu.vn</t>
  </si>
  <si>
    <t>14</t>
  </si>
  <si>
    <t>0988369037</t>
  </si>
  <si>
    <t>DH52000029@student.stu.edu.vn</t>
  </si>
  <si>
    <t>15</t>
  </si>
  <si>
    <t>0917441499</t>
  </si>
  <si>
    <t>DH52002179@student.stu.edu.vn</t>
  </si>
  <si>
    <t>16</t>
  </si>
  <si>
    <t>Trần Nguyễn Gia</t>
  </si>
  <si>
    <t>0949237478</t>
  </si>
  <si>
    <t>DH52005690@student.stu.edu.vn</t>
  </si>
  <si>
    <t>17</t>
  </si>
  <si>
    <t>0329478010</t>
  </si>
  <si>
    <t>DH52003384@student.stu.edu.vn</t>
  </si>
  <si>
    <t>18</t>
  </si>
  <si>
    <t>0935021243</t>
  </si>
  <si>
    <t>DH52005692@student.stu.edu.vn</t>
  </si>
  <si>
    <t>19</t>
  </si>
  <si>
    <t>0981134214</t>
  </si>
  <si>
    <t>DH52005704@student.stu.edu.vn</t>
  </si>
  <si>
    <t>20</t>
  </si>
  <si>
    <t>0523261143</t>
  </si>
  <si>
    <t>DH52003543@student.stu.edu.vn</t>
  </si>
  <si>
    <t>21</t>
  </si>
  <si>
    <t>0946819779</t>
  </si>
  <si>
    <t>DH52002912@student.stu.edu.vn</t>
  </si>
  <si>
    <t>22</t>
  </si>
  <si>
    <t>DH52005705</t>
  </si>
  <si>
    <t>Lư Thừa</t>
  </si>
  <si>
    <t>Chí</t>
  </si>
  <si>
    <t>0384120828</t>
  </si>
  <si>
    <t>DH52005705@student.stu.edu.vn</t>
  </si>
  <si>
    <t>23</t>
  </si>
  <si>
    <t>0707713236</t>
  </si>
  <si>
    <t>DH52000045@student.stu.edu.vn</t>
  </si>
  <si>
    <t>24</t>
  </si>
  <si>
    <t>DH52005696</t>
  </si>
  <si>
    <t>Dương Tăng</t>
  </si>
  <si>
    <t>0785663386</t>
  </si>
  <si>
    <t>DH52005696@student.stu.edu.vn</t>
  </si>
  <si>
    <t>25</t>
  </si>
  <si>
    <t>Lê Chí</t>
  </si>
  <si>
    <t>0904446653</t>
  </si>
  <si>
    <t>DH52002303@student.stu.edu.vn</t>
  </si>
  <si>
    <t>26</t>
  </si>
  <si>
    <t>DH52005698</t>
  </si>
  <si>
    <t>Lê Đình</t>
  </si>
  <si>
    <t>0855651642</t>
  </si>
  <si>
    <t>DH52005698@student.stu.edu.vn</t>
  </si>
  <si>
    <t>27</t>
  </si>
  <si>
    <t>Nguyễn Hùng</t>
  </si>
  <si>
    <t>0932464672</t>
  </si>
  <si>
    <t>DH52005699@student.stu.edu.vn</t>
  </si>
  <si>
    <t>28</t>
  </si>
  <si>
    <t>Dương Lê Thành</t>
  </si>
  <si>
    <t>0906660370</t>
  </si>
  <si>
    <t>DH52001339@student.stu.edu.vn</t>
  </si>
  <si>
    <t>29</t>
  </si>
  <si>
    <t>0798621883</t>
  </si>
  <si>
    <t>DH52005068@student.stu.edu.vn</t>
  </si>
  <si>
    <t>30</t>
  </si>
  <si>
    <t>Lý Thị Ngọc</t>
  </si>
  <si>
    <t>0837939681</t>
  </si>
  <si>
    <t>DH52005710@student.stu.edu.vn</t>
  </si>
  <si>
    <t>31</t>
  </si>
  <si>
    <t>0789140801</t>
  </si>
  <si>
    <t>DH52000037@student.stu.edu.vn</t>
  </si>
  <si>
    <t>32</t>
  </si>
  <si>
    <t>DH52005714</t>
  </si>
  <si>
    <t>0354016336</t>
  </si>
  <si>
    <t>DH52005714@student.stu.edu.vn</t>
  </si>
  <si>
    <t>33</t>
  </si>
  <si>
    <t>0937528093</t>
  </si>
  <si>
    <t>DH51902172@student.stu.edu.vn</t>
  </si>
  <si>
    <t>34</t>
  </si>
  <si>
    <t>0982093650</t>
  </si>
  <si>
    <t>DH52005726@student.stu.edu.vn</t>
  </si>
  <si>
    <t>35</t>
  </si>
  <si>
    <t>Phan Khánh</t>
  </si>
  <si>
    <t>0522531874</t>
  </si>
  <si>
    <t>DH52005729@student.stu.edu.vn</t>
  </si>
  <si>
    <t>36</t>
  </si>
  <si>
    <t>Trần Lê Minh</t>
  </si>
  <si>
    <t>0838567807</t>
  </si>
  <si>
    <t>DH52005731@student.stu.edu.vn</t>
  </si>
  <si>
    <t>37</t>
  </si>
  <si>
    <t>0378379264</t>
  </si>
  <si>
    <t>DH52006878@student.stu.edu.vn</t>
  </si>
  <si>
    <t>38</t>
  </si>
  <si>
    <t>0362052631</t>
  </si>
  <si>
    <t>DH52005734@student.stu.edu.vn</t>
  </si>
  <si>
    <t>39</t>
  </si>
  <si>
    <t>0785926565</t>
  </si>
  <si>
    <t>DH52001690@student.stu.edu.vn</t>
  </si>
  <si>
    <t>40</t>
  </si>
  <si>
    <t>DH52005737</t>
  </si>
  <si>
    <t>Đoàn Nguyễn Nam</t>
  </si>
  <si>
    <t>0815795749</t>
  </si>
  <si>
    <t>DH52005737@student.stu.edu.vn</t>
  </si>
  <si>
    <t>41</t>
  </si>
  <si>
    <t>Hồ Khánh</t>
  </si>
  <si>
    <t>0868014998</t>
  </si>
  <si>
    <t>DH52005738@student.stu.edu.vn</t>
  </si>
  <si>
    <t>42</t>
  </si>
  <si>
    <t>0398954730</t>
  </si>
  <si>
    <t>DH52000482@student.stu.edu.vn</t>
  </si>
  <si>
    <t>43</t>
  </si>
  <si>
    <t>0945694947</t>
  </si>
  <si>
    <t>DH51901753@student.stu.edu.vn</t>
  </si>
  <si>
    <t>44</t>
  </si>
  <si>
    <t>Nguyễn Hòa Ninh</t>
  </si>
  <si>
    <t>0343457302</t>
  </si>
  <si>
    <t>DH52007049@student.stu.edu.vn</t>
  </si>
  <si>
    <t>45</t>
  </si>
  <si>
    <t>DH52005745</t>
  </si>
  <si>
    <t>Cao Tiến</t>
  </si>
  <si>
    <t>0589226721</t>
  </si>
  <si>
    <t>DH52005745@student.stu.edu.vn</t>
  </si>
  <si>
    <t>46</t>
  </si>
  <si>
    <t>0931343317</t>
  </si>
  <si>
    <t>DH52004810@student.stu.edu.vn</t>
  </si>
  <si>
    <t>47</t>
  </si>
  <si>
    <t>0522939018</t>
  </si>
  <si>
    <t>DH52005747@student.stu.edu.vn</t>
  </si>
  <si>
    <t>48</t>
  </si>
  <si>
    <t>0385654342</t>
  </si>
  <si>
    <t>DH52005749@student.stu.edu.vn</t>
  </si>
  <si>
    <t>49</t>
  </si>
  <si>
    <t>DH52004120</t>
  </si>
  <si>
    <t>Hỷ Văn</t>
  </si>
  <si>
    <t>0964800278</t>
  </si>
  <si>
    <t>DH52004120@student.stu.edu.vn</t>
  </si>
  <si>
    <t>50</t>
  </si>
  <si>
    <t>DH51905084</t>
  </si>
  <si>
    <t>Lâm Trường</t>
  </si>
  <si>
    <t>0772073996</t>
  </si>
  <si>
    <t>DH51905084@student.stu.edu.vn</t>
  </si>
  <si>
    <t>51</t>
  </si>
  <si>
    <t>0392372196</t>
  </si>
  <si>
    <t>DH51902719@student.stu.edu.vn</t>
  </si>
  <si>
    <t>52</t>
  </si>
  <si>
    <t>Lê Thành</t>
  </si>
  <si>
    <t>0823367364</t>
  </si>
  <si>
    <t>DH52004278@student.stu.edu.vn</t>
  </si>
  <si>
    <t>53</t>
  </si>
  <si>
    <t>0394038504</t>
  </si>
  <si>
    <t>DH51903405@student.stu.edu.vn</t>
  </si>
  <si>
    <t>54</t>
  </si>
  <si>
    <t>0327488837</t>
  </si>
  <si>
    <t>DH52002862@student.stu.edu.vn</t>
  </si>
  <si>
    <t>55</t>
  </si>
  <si>
    <t>Phạm Văn Thành</t>
  </si>
  <si>
    <t>0772100274</t>
  </si>
  <si>
    <t>DH52003743@student.stu.edu.vn</t>
  </si>
  <si>
    <t>56</t>
  </si>
  <si>
    <t>0379423807</t>
  </si>
  <si>
    <t>DH52004683@student.stu.edu.vn</t>
  </si>
  <si>
    <t>57</t>
  </si>
  <si>
    <t>DH52001986</t>
  </si>
  <si>
    <t>Tống Thành</t>
  </si>
  <si>
    <t>0793211202</t>
  </si>
  <si>
    <t>DH52001986@student.stu.edu.vn</t>
  </si>
  <si>
    <t>58</t>
  </si>
  <si>
    <t>0706839897</t>
  </si>
  <si>
    <t>DH51901190@student.stu.edu.vn</t>
  </si>
  <si>
    <t>59</t>
  </si>
  <si>
    <t>0865447240</t>
  </si>
  <si>
    <t>DH52005756@student.stu.edu.vn</t>
  </si>
  <si>
    <t>60</t>
  </si>
  <si>
    <t>DH51903431</t>
  </si>
  <si>
    <t>Võ Nguyễn Hải</t>
  </si>
  <si>
    <t>D19_TH04</t>
  </si>
  <si>
    <t>0839826071</t>
  </si>
  <si>
    <t>DH51903431@student.stu.edu.vn</t>
  </si>
  <si>
    <t>61</t>
  </si>
  <si>
    <t>DH52004553</t>
  </si>
  <si>
    <t>Nguyễn An</t>
  </si>
  <si>
    <t>Đình</t>
  </si>
  <si>
    <t>0354404885</t>
  </si>
  <si>
    <t>DH52004553@student.stu.edu.vn</t>
  </si>
  <si>
    <t>62</t>
  </si>
  <si>
    <t>0372352242</t>
  </si>
  <si>
    <t>DH52001712@student.stu.edu.vn</t>
  </si>
  <si>
    <t>63</t>
  </si>
  <si>
    <t>0366468307</t>
  </si>
  <si>
    <t>DH52001330@student.stu.edu.vn</t>
  </si>
  <si>
    <t>64</t>
  </si>
  <si>
    <t>Văn Tấn</t>
  </si>
  <si>
    <t>Đồng</t>
  </si>
  <si>
    <t>0949172739</t>
  </si>
  <si>
    <t>DH51902674@student.stu.edu.vn</t>
  </si>
  <si>
    <t>65</t>
  </si>
  <si>
    <t>Phạm Phú</t>
  </si>
  <si>
    <t>0394186515</t>
  </si>
  <si>
    <t>DH52002772@student.stu.edu.vn</t>
  </si>
  <si>
    <t>66</t>
  </si>
  <si>
    <t>0582449063</t>
  </si>
  <si>
    <t>DH52005770@student.stu.edu.vn</t>
  </si>
  <si>
    <t>67</t>
  </si>
  <si>
    <t>0563397595</t>
  </si>
  <si>
    <t>DH52006863@student.stu.edu.vn</t>
  </si>
  <si>
    <t>68</t>
  </si>
  <si>
    <t>0703631461</t>
  </si>
  <si>
    <t>DH52004750@student.stu.edu.vn</t>
  </si>
  <si>
    <t>69</t>
  </si>
  <si>
    <t>Hoàng Khắc</t>
  </si>
  <si>
    <t>0967852035</t>
  </si>
  <si>
    <t>DH52006892@student.stu.edu.vn</t>
  </si>
  <si>
    <t>70</t>
  </si>
  <si>
    <t>Đặng Ngọc</t>
  </si>
  <si>
    <t>0834376555</t>
  </si>
  <si>
    <t>DH52005049@student.stu.edu.vn</t>
  </si>
  <si>
    <t>71</t>
  </si>
  <si>
    <t>0964976632</t>
  </si>
  <si>
    <t>DH52001467@student.stu.edu.vn</t>
  </si>
  <si>
    <t>72</t>
  </si>
  <si>
    <t>DH51902227</t>
  </si>
  <si>
    <t>Nguyễn Long</t>
  </si>
  <si>
    <t>0902599058</t>
  </si>
  <si>
    <t>DH51902227@student.stu.edu.vn</t>
  </si>
  <si>
    <t>73</t>
  </si>
  <si>
    <t>0981665982</t>
  </si>
  <si>
    <t>DH52003489@student.stu.edu.vn</t>
  </si>
  <si>
    <t>74</t>
  </si>
  <si>
    <t>DH52005776</t>
  </si>
  <si>
    <t>0798207403</t>
  </si>
  <si>
    <t>DH52005776@student.stu.edu.vn</t>
  </si>
  <si>
    <t>75</t>
  </si>
  <si>
    <t>0327446474</t>
  </si>
  <si>
    <t>DH52001332@student.stu.edu.vn</t>
  </si>
  <si>
    <t>76</t>
  </si>
  <si>
    <t>Trần Đức</t>
  </si>
  <si>
    <t>0869289766</t>
  </si>
  <si>
    <t>DH52005778@student.stu.edu.vn</t>
  </si>
  <si>
    <t>77</t>
  </si>
  <si>
    <t>Đặng Anh</t>
  </si>
  <si>
    <t>0587883553</t>
  </si>
  <si>
    <t>DH52005783@student.stu.edu.vn</t>
  </si>
  <si>
    <t>78</t>
  </si>
  <si>
    <t>0384867195</t>
  </si>
  <si>
    <t>DH52001595@student.stu.edu.vn</t>
  </si>
  <si>
    <t>79</t>
  </si>
  <si>
    <t>0392462959</t>
  </si>
  <si>
    <t>DH52004819@student.stu.edu.vn</t>
  </si>
  <si>
    <t>80</t>
  </si>
  <si>
    <t>0584528647</t>
  </si>
  <si>
    <t>DH52000880@student.stu.edu.vn</t>
  </si>
  <si>
    <t>81</t>
  </si>
  <si>
    <t>0396422836</t>
  </si>
  <si>
    <t>DH52004368@student.stu.edu.vn</t>
  </si>
  <si>
    <t>82</t>
  </si>
  <si>
    <t>0918726716</t>
  </si>
  <si>
    <t>DH52004258@student.stu.edu.vn</t>
  </si>
  <si>
    <t>83</t>
  </si>
  <si>
    <t>0764846724</t>
  </si>
  <si>
    <t>DH52006862@student.stu.edu.vn</t>
  </si>
  <si>
    <t>84</t>
  </si>
  <si>
    <t>0921248473</t>
  </si>
  <si>
    <t>DH52007035@student.stu.edu.vn</t>
  </si>
  <si>
    <t>85</t>
  </si>
  <si>
    <t>Phạm Viết</t>
  </si>
  <si>
    <t>0342218885</t>
  </si>
  <si>
    <t>DH52004918@student.stu.edu.vn</t>
  </si>
  <si>
    <t>86</t>
  </si>
  <si>
    <t>0784070580</t>
  </si>
  <si>
    <t>DH52001628@student.stu.edu.vn</t>
  </si>
  <si>
    <t>87</t>
  </si>
  <si>
    <t>0357272363</t>
  </si>
  <si>
    <t>DH52005800@student.stu.edu.vn</t>
  </si>
  <si>
    <t>88</t>
  </si>
  <si>
    <t>0937671736</t>
  </si>
  <si>
    <t>DH52006576@student.stu.edu.vn</t>
  </si>
  <si>
    <t>89</t>
  </si>
  <si>
    <t>0942083279</t>
  </si>
  <si>
    <t>DH52001503@student.stu.edu.vn</t>
  </si>
  <si>
    <t>90</t>
  </si>
  <si>
    <t>Mai Chí</t>
  </si>
  <si>
    <t>0949619154</t>
  </si>
  <si>
    <t>DH52005804@student.stu.edu.vn</t>
  </si>
  <si>
    <t>91</t>
  </si>
  <si>
    <t>Lưu Văn</t>
  </si>
  <si>
    <t>0977833079</t>
  </si>
  <si>
    <t>DH52001243@student.stu.edu.vn</t>
  </si>
  <si>
    <t>92</t>
  </si>
  <si>
    <t>0397151732</t>
  </si>
  <si>
    <t>DH52004983@student.stu.edu.vn</t>
  </si>
  <si>
    <t>93</t>
  </si>
  <si>
    <t>Nguyễn Phi</t>
  </si>
  <si>
    <t>0359022754</t>
  </si>
  <si>
    <t>DH52005810@student.stu.edu.vn</t>
  </si>
  <si>
    <t>94</t>
  </si>
  <si>
    <t>Nguyễn Trần Hồ</t>
  </si>
  <si>
    <t>0904792354</t>
  </si>
  <si>
    <t>DH52003962@student.stu.edu.vn</t>
  </si>
  <si>
    <t>95</t>
  </si>
  <si>
    <t>Tạ Lê Trung</t>
  </si>
  <si>
    <t>0978158797</t>
  </si>
  <si>
    <t>DH52007219@student.stu.edu.vn</t>
  </si>
  <si>
    <t>96</t>
  </si>
  <si>
    <t>0969799210</t>
  </si>
  <si>
    <t>DH52007214@student.stu.edu.vn</t>
  </si>
  <si>
    <t>97</t>
  </si>
  <si>
    <t>0938207452</t>
  </si>
  <si>
    <t>DH52004098@student.stu.edu.vn</t>
  </si>
  <si>
    <t>98</t>
  </si>
  <si>
    <t>0339123952</t>
  </si>
  <si>
    <t>DH52006924@student.stu.edu.vn</t>
  </si>
  <si>
    <t>99</t>
  </si>
  <si>
    <t>Võ Trọng</t>
  </si>
  <si>
    <t>0939044472</t>
  </si>
  <si>
    <t>DH52003580@student.stu.edu.vn</t>
  </si>
  <si>
    <t>100</t>
  </si>
  <si>
    <t>0963982704</t>
  </si>
  <si>
    <t>DH52000812@student.stu.edu.vn</t>
  </si>
  <si>
    <t>101</t>
  </si>
  <si>
    <t>0933381852</t>
  </si>
  <si>
    <t>DH52005818@student.stu.edu.vn</t>
  </si>
  <si>
    <t>102</t>
  </si>
  <si>
    <t>Vũ Khải</t>
  </si>
  <si>
    <t>Hoàn</t>
  </si>
  <si>
    <t>0868411060</t>
  </si>
  <si>
    <t>DH52003191@student.stu.edu.vn</t>
  </si>
  <si>
    <t>103</t>
  </si>
  <si>
    <t>DH51902681</t>
  </si>
  <si>
    <t>Đoàn Đức</t>
  </si>
  <si>
    <t>0901089593</t>
  </si>
  <si>
    <t>DH51902681@student.stu.edu.vn</t>
  </si>
  <si>
    <t>104</t>
  </si>
  <si>
    <t>0985221852</t>
  </si>
  <si>
    <t>DH52001833@student.stu.edu.vn</t>
  </si>
  <si>
    <t>105</t>
  </si>
  <si>
    <t>0357612754</t>
  </si>
  <si>
    <t>DH52005827@student.stu.edu.vn</t>
  </si>
  <si>
    <t>106</t>
  </si>
  <si>
    <t>0774597188</t>
  </si>
  <si>
    <t>DH52005828@student.stu.edu.vn</t>
  </si>
  <si>
    <t>107</t>
  </si>
  <si>
    <t>0916993277</t>
  </si>
  <si>
    <t>DH52004215@student.stu.edu.vn</t>
  </si>
  <si>
    <t>108</t>
  </si>
  <si>
    <t>0979975705</t>
  </si>
  <si>
    <t>DH52004471@student.stu.edu.vn</t>
  </si>
  <si>
    <t>109</t>
  </si>
  <si>
    <t>DH52001988</t>
  </si>
  <si>
    <t>0963999099</t>
  </si>
  <si>
    <t>DH52001988@student.stu.edu.vn</t>
  </si>
  <si>
    <t>110</t>
  </si>
  <si>
    <t>0973033391</t>
  </si>
  <si>
    <t>DH52004569@student.stu.edu.vn</t>
  </si>
  <si>
    <t>111</t>
  </si>
  <si>
    <t>0968189572</t>
  </si>
  <si>
    <t>DH52002358@student.stu.edu.vn</t>
  </si>
  <si>
    <t>112</t>
  </si>
  <si>
    <t>0377604556</t>
  </si>
  <si>
    <t>DH52002712@student.stu.edu.vn</t>
  </si>
  <si>
    <t>113</t>
  </si>
  <si>
    <t>DH52002015</t>
  </si>
  <si>
    <t>Lương Gia</t>
  </si>
  <si>
    <t>0961065497</t>
  </si>
  <si>
    <t>DH52002015@student.stu.edu.vn</t>
  </si>
  <si>
    <t>114</t>
  </si>
  <si>
    <t>0744143607</t>
  </si>
  <si>
    <t>DH52002714@student.stu.edu.vn</t>
  </si>
  <si>
    <t>115</t>
  </si>
  <si>
    <t>0362717133</t>
  </si>
  <si>
    <t>DH52002286@student.stu.edu.vn</t>
  </si>
  <si>
    <t>116</t>
  </si>
  <si>
    <t>0931438803</t>
  </si>
  <si>
    <t>DH52005847@student.stu.edu.vn</t>
  </si>
  <si>
    <t>117</t>
  </si>
  <si>
    <t>0386993943</t>
  </si>
  <si>
    <t>DH52003771@student.stu.edu.vn</t>
  </si>
  <si>
    <t>118</t>
  </si>
  <si>
    <t>DH52001142</t>
  </si>
  <si>
    <t>Nguyễn Phan Bảo</t>
  </si>
  <si>
    <t>0975918305</t>
  </si>
  <si>
    <t>DH52001142@student.stu.edu.vn</t>
  </si>
  <si>
    <t>119</t>
  </si>
  <si>
    <t>0907922320</t>
  </si>
  <si>
    <t>DH52001341@student.stu.edu.vn</t>
  </si>
  <si>
    <t>120</t>
  </si>
  <si>
    <t>0919202108</t>
  </si>
  <si>
    <t>DH52005851@student.stu.edu.vn</t>
  </si>
  <si>
    <t>121</t>
  </si>
  <si>
    <t>Phạm Hoàng Quốc</t>
  </si>
  <si>
    <t>0764514276</t>
  </si>
  <si>
    <t>DH52001205@student.stu.edu.vn</t>
  </si>
  <si>
    <t>122</t>
  </si>
  <si>
    <t>DH52005855</t>
  </si>
  <si>
    <t>Phan Tấn</t>
  </si>
  <si>
    <t>0869966209</t>
  </si>
  <si>
    <t>DH52005855@student.stu.edu.vn</t>
  </si>
  <si>
    <t>123</t>
  </si>
  <si>
    <t>0799091519</t>
  </si>
  <si>
    <t>DH52007011@student.stu.edu.vn</t>
  </si>
  <si>
    <t>124</t>
  </si>
  <si>
    <t>Trần A</t>
  </si>
  <si>
    <t>0369658215</t>
  </si>
  <si>
    <t>DH52007056@student.stu.edu.vn</t>
  </si>
  <si>
    <t>125</t>
  </si>
  <si>
    <t>Đặng Phạm Gia</t>
  </si>
  <si>
    <t>Hưng</t>
  </si>
  <si>
    <t>0335611848</t>
  </si>
  <si>
    <t>DH52001107@student.stu.edu.vn</t>
  </si>
  <si>
    <t>126</t>
  </si>
  <si>
    <t>DH52004140</t>
  </si>
  <si>
    <t>Huỳnh Tấn</t>
  </si>
  <si>
    <t>Kha</t>
  </si>
  <si>
    <t>0908332603</t>
  </si>
  <si>
    <t>DH52004140@student.stu.edu.vn</t>
  </si>
  <si>
    <t>127</t>
  </si>
  <si>
    <t>DH52004915</t>
  </si>
  <si>
    <t>Dương Quang</t>
  </si>
  <si>
    <t>Khải</t>
  </si>
  <si>
    <t>0794853758</t>
  </si>
  <si>
    <t>DH52004915@student.stu.edu.vn</t>
  </si>
  <si>
    <t>128</t>
  </si>
  <si>
    <t>DH52001091</t>
  </si>
  <si>
    <t>Đoàn Minh</t>
  </si>
  <si>
    <t>0797997555</t>
  </si>
  <si>
    <t>DH52001091@student.stu.edu.vn</t>
  </si>
  <si>
    <t>129</t>
  </si>
  <si>
    <t>0792719784</t>
  </si>
  <si>
    <t>DH52002787@student.stu.edu.vn</t>
  </si>
  <si>
    <t>130</t>
  </si>
  <si>
    <t>0374255020</t>
  </si>
  <si>
    <t>DH52001329@student.stu.edu.vn</t>
  </si>
  <si>
    <t>131</t>
  </si>
  <si>
    <t>0931987215</t>
  </si>
  <si>
    <t>DH52000539@student.stu.edu.vn</t>
  </si>
  <si>
    <t>132</t>
  </si>
  <si>
    <t>Nguyễn Võ Ngọc</t>
  </si>
  <si>
    <t>0325646617</t>
  </si>
  <si>
    <t>DH52000389@student.stu.edu.vn</t>
  </si>
  <si>
    <t>133</t>
  </si>
  <si>
    <t>Phạm Nguyễn Hoàng</t>
  </si>
  <si>
    <t>0833485997</t>
  </si>
  <si>
    <t>DH52005891@student.stu.edu.vn</t>
  </si>
  <si>
    <t>134</t>
  </si>
  <si>
    <t>Võ Lê</t>
  </si>
  <si>
    <t>0941690462</t>
  </si>
  <si>
    <t>DH52004596@student.stu.edu.vn</t>
  </si>
  <si>
    <t>135</t>
  </si>
  <si>
    <t>0768864476</t>
  </si>
  <si>
    <t>DH52004986@student.stu.edu.vn</t>
  </si>
  <si>
    <t>136</t>
  </si>
  <si>
    <t>DH52001933</t>
  </si>
  <si>
    <t>Đỗ Quốc</t>
  </si>
  <si>
    <t>0354950507</t>
  </si>
  <si>
    <t>DH52001933@student.stu.edu.vn</t>
  </si>
  <si>
    <t>137</t>
  </si>
  <si>
    <t>0338230318</t>
  </si>
  <si>
    <t>DH52005894@student.stu.edu.vn</t>
  </si>
  <si>
    <t>138</t>
  </si>
  <si>
    <t>DH52004741</t>
  </si>
  <si>
    <t>Lê Duy</t>
  </si>
  <si>
    <t>0965771052</t>
  </si>
  <si>
    <t>DH52004741@student.stu.edu.vn</t>
  </si>
  <si>
    <t>139</t>
  </si>
  <si>
    <t>0947825258</t>
  </si>
  <si>
    <t>DH52000689@student.stu.edu.vn</t>
  </si>
  <si>
    <t>140</t>
  </si>
  <si>
    <t>0935095788</t>
  </si>
  <si>
    <t>DH52003788@student.stu.edu.vn</t>
  </si>
  <si>
    <t>141</t>
  </si>
  <si>
    <t>Nguyễn Thiệu</t>
  </si>
  <si>
    <t>0931917261</t>
  </si>
  <si>
    <t>DH52001784@student.stu.edu.vn</t>
  </si>
  <si>
    <t>142</t>
  </si>
  <si>
    <t>Huỳnh Minh</t>
  </si>
  <si>
    <t>0898175595</t>
  </si>
  <si>
    <t>DH52007089@student.stu.edu.vn</t>
  </si>
  <si>
    <t>143</t>
  </si>
  <si>
    <t>0355002372</t>
  </si>
  <si>
    <t>DH52006575@student.stu.edu.vn</t>
  </si>
  <si>
    <t>144</t>
  </si>
  <si>
    <t>Mọc Đăng</t>
  </si>
  <si>
    <t>0918937878</t>
  </si>
  <si>
    <t>DH52005903@student.stu.edu.vn</t>
  </si>
  <si>
    <t>145</t>
  </si>
  <si>
    <t>0869786380</t>
  </si>
  <si>
    <t>DH52005904@student.stu.edu.vn</t>
  </si>
  <si>
    <t>146</t>
  </si>
  <si>
    <t>0774490000</t>
  </si>
  <si>
    <t>DH52005906@student.stu.edu.vn</t>
  </si>
  <si>
    <t>147</t>
  </si>
  <si>
    <t>DH51803494</t>
  </si>
  <si>
    <t>D18_TH10</t>
  </si>
  <si>
    <t>0934199621</t>
  </si>
  <si>
    <t>DH51803494@student.stu.edu.vn</t>
  </si>
  <si>
    <t>148</t>
  </si>
  <si>
    <t>DH52003250</t>
  </si>
  <si>
    <t>Nguyễn Sơn Đăng</t>
  </si>
  <si>
    <t>0888061509</t>
  </si>
  <si>
    <t>DH52003250@student.stu.edu.vn</t>
  </si>
  <si>
    <t>149</t>
  </si>
  <si>
    <t>DH52002723</t>
  </si>
  <si>
    <t>0528051699</t>
  </si>
  <si>
    <t>DH52002723@student.stu.edu.vn</t>
  </si>
  <si>
    <t>150</t>
  </si>
  <si>
    <t>0707035451</t>
  </si>
  <si>
    <t>DH52003835@student.stu.edu.vn</t>
  </si>
  <si>
    <t>151</t>
  </si>
  <si>
    <t>0907267362</t>
  </si>
  <si>
    <t>DH52003844@student.stu.edu.vn</t>
  </si>
  <si>
    <t>152</t>
  </si>
  <si>
    <t>0984981098</t>
  </si>
  <si>
    <t>DH52006902@student.stu.edu.vn</t>
  </si>
  <si>
    <t>153</t>
  </si>
  <si>
    <t>0854219725</t>
  </si>
  <si>
    <t>DH52003670@student.stu.edu.vn</t>
  </si>
  <si>
    <t>154</t>
  </si>
  <si>
    <t>0902557908</t>
  </si>
  <si>
    <t>DH52002144@student.stu.edu.vn</t>
  </si>
  <si>
    <t>155</t>
  </si>
  <si>
    <t>0913320599</t>
  </si>
  <si>
    <t>DH52001423@student.stu.edu.vn</t>
  </si>
  <si>
    <t>156</t>
  </si>
  <si>
    <t>0779182032</t>
  </si>
  <si>
    <t>DH52005870@student.stu.edu.vn</t>
  </si>
  <si>
    <t>157</t>
  </si>
  <si>
    <t>0778088688</t>
  </si>
  <si>
    <t>DH52005872@student.stu.edu.vn</t>
  </si>
  <si>
    <t>158</t>
  </si>
  <si>
    <t>Phạm Tuấn</t>
  </si>
  <si>
    <t>0968621174</t>
  </si>
  <si>
    <t>DH52004277@student.stu.edu.vn</t>
  </si>
  <si>
    <t>159</t>
  </si>
  <si>
    <t>0919349739</t>
  </si>
  <si>
    <t>DH52005875@student.stu.edu.vn</t>
  </si>
  <si>
    <t>160</t>
  </si>
  <si>
    <t>0337374093</t>
  </si>
  <si>
    <t>DH52003083@student.stu.edu.vn</t>
  </si>
  <si>
    <t>161</t>
  </si>
  <si>
    <t>0909784925</t>
  </si>
  <si>
    <t>DH52004347@student.stu.edu.vn</t>
  </si>
  <si>
    <t>162</t>
  </si>
  <si>
    <t>0779960881</t>
  </si>
  <si>
    <t>DH52007074@student.stu.edu.vn</t>
  </si>
  <si>
    <t>163</t>
  </si>
  <si>
    <t>0778030235</t>
  </si>
  <si>
    <t>DH51803625@student.stu.edu.vn</t>
  </si>
  <si>
    <t>164</t>
  </si>
  <si>
    <t>Trương Thành</t>
  </si>
  <si>
    <t>0343060645</t>
  </si>
  <si>
    <t>DH52005922@student.stu.edu.vn</t>
  </si>
  <si>
    <t>165</t>
  </si>
  <si>
    <t>0793932245</t>
  </si>
  <si>
    <t>DH52005923@student.stu.edu.vn</t>
  </si>
  <si>
    <t>166</t>
  </si>
  <si>
    <t>Võ Thị Mỹ</t>
  </si>
  <si>
    <t>0779468946</t>
  </si>
  <si>
    <t>DH52002664@student.stu.edu.vn</t>
  </si>
  <si>
    <t>167</t>
  </si>
  <si>
    <t>Đào Chiêu</t>
  </si>
  <si>
    <t>0902651741</t>
  </si>
  <si>
    <t>DH52004038@student.stu.edu.vn</t>
  </si>
  <si>
    <t>168</t>
  </si>
  <si>
    <t>Mai Ngọc Phương</t>
  </si>
  <si>
    <t>0703060392</t>
  </si>
  <si>
    <t>DH52004280@student.stu.edu.vn</t>
  </si>
  <si>
    <t>169</t>
  </si>
  <si>
    <t>0908936507</t>
  </si>
  <si>
    <t>DH52002316@student.stu.edu.vn</t>
  </si>
  <si>
    <t>170</t>
  </si>
  <si>
    <t>0344243420</t>
  </si>
  <si>
    <t>DH52005926@student.stu.edu.vn</t>
  </si>
  <si>
    <t>171</t>
  </si>
  <si>
    <t>0794985963</t>
  </si>
  <si>
    <t>DH52001688@student.stu.edu.vn</t>
  </si>
  <si>
    <t>172</t>
  </si>
  <si>
    <t>0938946561</t>
  </si>
  <si>
    <t>DH52005932@student.stu.edu.vn</t>
  </si>
  <si>
    <t>173</t>
  </si>
  <si>
    <t>Huỳnh Đặng Phi</t>
  </si>
  <si>
    <t>0946605719</t>
  </si>
  <si>
    <t>DH51901784@student.stu.edu.vn</t>
  </si>
  <si>
    <t>174</t>
  </si>
  <si>
    <t>Kim Hoàng</t>
  </si>
  <si>
    <t>0774647501</t>
  </si>
  <si>
    <t>DH52005933@student.stu.edu.vn</t>
  </si>
  <si>
    <t>175</t>
  </si>
  <si>
    <t>DH51900489</t>
  </si>
  <si>
    <t>0932181611</t>
  </si>
  <si>
    <t>DH51900489@student.stu.edu.vn</t>
  </si>
  <si>
    <t>176</t>
  </si>
  <si>
    <t>0902591707</t>
  </si>
  <si>
    <t>DH52001727@student.stu.edu.vn</t>
  </si>
  <si>
    <t>177</t>
  </si>
  <si>
    <t>0763320701</t>
  </si>
  <si>
    <t>DH52002996@student.stu.edu.vn</t>
  </si>
  <si>
    <t>178</t>
  </si>
  <si>
    <t>0976431220</t>
  </si>
  <si>
    <t>DH52004932@student.stu.edu.vn</t>
  </si>
  <si>
    <t>179</t>
  </si>
  <si>
    <t>0935101426</t>
  </si>
  <si>
    <t>DH52001645@student.stu.edu.vn</t>
  </si>
  <si>
    <t>180</t>
  </si>
  <si>
    <t>Nguyễn Quang</t>
  </si>
  <si>
    <t>0934163441</t>
  </si>
  <si>
    <t>DH52001408@student.stu.edu.vn</t>
  </si>
  <si>
    <t>181</t>
  </si>
  <si>
    <t>Mãnh</t>
  </si>
  <si>
    <t>0528149730</t>
  </si>
  <si>
    <t>DH52001856@student.stu.edu.vn</t>
  </si>
  <si>
    <t>182</t>
  </si>
  <si>
    <t>Đỗ Văn</t>
  </si>
  <si>
    <t>0366815082</t>
  </si>
  <si>
    <t>DH52005948@student.stu.edu.vn</t>
  </si>
  <si>
    <t>183</t>
  </si>
  <si>
    <t>Lâm Chí</t>
  </si>
  <si>
    <t>0924405798</t>
  </si>
  <si>
    <t>DH72001367@student.stu.edu.vn</t>
  </si>
  <si>
    <t>184</t>
  </si>
  <si>
    <t>Lâm Huỳnh Khánh</t>
  </si>
  <si>
    <t>0919215832</t>
  </si>
  <si>
    <t>DH52000780@student.stu.edu.vn</t>
  </si>
  <si>
    <t>185</t>
  </si>
  <si>
    <t>0706908180</t>
  </si>
  <si>
    <t>DH52003592@student.stu.edu.vn</t>
  </si>
  <si>
    <t>186</t>
  </si>
  <si>
    <t>DH52005055</t>
  </si>
  <si>
    <t>Nguyễn Phú Minh</t>
  </si>
  <si>
    <t>0399306941</t>
  </si>
  <si>
    <t>DH52005055@student.stu.edu.vn</t>
  </si>
  <si>
    <t>187</t>
  </si>
  <si>
    <t>DH52004044</t>
  </si>
  <si>
    <t>Vũ Nhật</t>
  </si>
  <si>
    <t>0903992545</t>
  </si>
  <si>
    <t>DH52004044@student.stu.edu.vn</t>
  </si>
  <si>
    <t>188</t>
  </si>
  <si>
    <t>0384385265</t>
  </si>
  <si>
    <t>DH52005955@student.stu.edu.vn</t>
  </si>
  <si>
    <t>189</t>
  </si>
  <si>
    <t>DH52001092</t>
  </si>
  <si>
    <t>0793922661</t>
  </si>
  <si>
    <t>DH52001092@student.stu.edu.vn</t>
  </si>
  <si>
    <t>190</t>
  </si>
  <si>
    <t>Bùi Trần Đông</t>
  </si>
  <si>
    <t>0364098549</t>
  </si>
  <si>
    <t>DH52007299@student.stu.edu.vn</t>
  </si>
  <si>
    <t>191</t>
  </si>
  <si>
    <t>Cao Hoàng</t>
  </si>
  <si>
    <t>0909393047</t>
  </si>
  <si>
    <t>DH52002302@student.stu.edu.vn</t>
  </si>
  <si>
    <t>192</t>
  </si>
  <si>
    <t>Hoàng Hải</t>
  </si>
  <si>
    <t>0896464694</t>
  </si>
  <si>
    <t>DH52005956@student.stu.edu.vn</t>
  </si>
  <si>
    <t>193</t>
  </si>
  <si>
    <t>0776906919</t>
  </si>
  <si>
    <t>DH52005030@student.stu.edu.vn</t>
  </si>
  <si>
    <t>194</t>
  </si>
  <si>
    <t>0398907971</t>
  </si>
  <si>
    <t>DH52001037@student.stu.edu.vn</t>
  </si>
  <si>
    <t>195</t>
  </si>
  <si>
    <t>0915513815</t>
  </si>
  <si>
    <t>DH52002187@student.stu.edu.vn</t>
  </si>
  <si>
    <t>196</t>
  </si>
  <si>
    <t>0345369754</t>
  </si>
  <si>
    <t>DH52005963@student.stu.edu.vn</t>
  </si>
  <si>
    <t>197</t>
  </si>
  <si>
    <t>DH52003889</t>
  </si>
  <si>
    <t>Phạm Hồng Nhật</t>
  </si>
  <si>
    <t>0823279279</t>
  </si>
  <si>
    <t>DH52003889@student.stu.edu.vn</t>
  </si>
  <si>
    <t>198</t>
  </si>
  <si>
    <t>0909827404</t>
  </si>
  <si>
    <t>DH52004183@student.stu.edu.vn</t>
  </si>
  <si>
    <t>199</t>
  </si>
  <si>
    <t>Đặng Thị Kim</t>
  </si>
  <si>
    <t>0909224360</t>
  </si>
  <si>
    <t>DH52005383@student.stu.edu.vn</t>
  </si>
  <si>
    <t>200</t>
  </si>
  <si>
    <t>0764834314</t>
  </si>
  <si>
    <t>DH52001564@student.stu.edu.vn</t>
  </si>
  <si>
    <t>201</t>
  </si>
  <si>
    <t>Lê Vinh</t>
  </si>
  <si>
    <t>0964046719</t>
  </si>
  <si>
    <t>DH52005975@student.stu.edu.vn</t>
  </si>
  <si>
    <t>202</t>
  </si>
  <si>
    <t>0367034162</t>
  </si>
  <si>
    <t>DH52004395@student.stu.edu.vn</t>
  </si>
  <si>
    <t>203</t>
  </si>
  <si>
    <t>0388672807</t>
  </si>
  <si>
    <t>DH52005977@student.stu.edu.vn</t>
  </si>
  <si>
    <t>204</t>
  </si>
  <si>
    <t>0838020529</t>
  </si>
  <si>
    <t>DH52002991@student.stu.edu.vn</t>
  </si>
  <si>
    <t>205</t>
  </si>
  <si>
    <t>0523248419</t>
  </si>
  <si>
    <t>DH51900063@student.stu.edu.vn</t>
  </si>
  <si>
    <t>206</t>
  </si>
  <si>
    <t>0765180445</t>
  </si>
  <si>
    <t>DH52001400@student.stu.edu.vn</t>
  </si>
  <si>
    <t>207</t>
  </si>
  <si>
    <t>0903633152</t>
  </si>
  <si>
    <t>DH52004281@student.stu.edu.vn</t>
  </si>
  <si>
    <t>208</t>
  </si>
  <si>
    <t>0393204904</t>
  </si>
  <si>
    <t>DH52007047@student.stu.edu.vn</t>
  </si>
  <si>
    <t>209</t>
  </si>
  <si>
    <t>0986844131</t>
  </si>
  <si>
    <t>DH52004460@student.stu.edu.vn</t>
  </si>
  <si>
    <t>210</t>
  </si>
  <si>
    <t>0388065951</t>
  </si>
  <si>
    <t>DH52007186@student.stu.edu.vn</t>
  </si>
  <si>
    <t>211</t>
  </si>
  <si>
    <t>DH52003583</t>
  </si>
  <si>
    <t>Bùi Thành</t>
  </si>
  <si>
    <t>0901323825</t>
  </si>
  <si>
    <t>DH52003583@student.stu.edu.vn</t>
  </si>
  <si>
    <t>212</t>
  </si>
  <si>
    <t>Khấu Nguyễn Thành</t>
  </si>
  <si>
    <t>0378207753</t>
  </si>
  <si>
    <t>DH52004608@student.stu.edu.vn</t>
  </si>
  <si>
    <t>213</t>
  </si>
  <si>
    <t>Liễu Minh</t>
  </si>
  <si>
    <t>0924476463</t>
  </si>
  <si>
    <t>DH52005992@student.stu.edu.vn</t>
  </si>
  <si>
    <t>214</t>
  </si>
  <si>
    <t>DH52003399</t>
  </si>
  <si>
    <t>Nguyễn Trí</t>
  </si>
  <si>
    <t>0707455973</t>
  </si>
  <si>
    <t>DH52003399@student.stu.edu.vn</t>
  </si>
  <si>
    <t>215</t>
  </si>
  <si>
    <t>0399707137</t>
  </si>
  <si>
    <t>DH52002265@student.stu.edu.vn</t>
  </si>
  <si>
    <t>216</t>
  </si>
  <si>
    <t>0942317579</t>
  </si>
  <si>
    <t>DH52003701@student.stu.edu.vn</t>
  </si>
  <si>
    <t>217</t>
  </si>
  <si>
    <t>0774428310</t>
  </si>
  <si>
    <t>DH52004034@student.stu.edu.vn</t>
  </si>
  <si>
    <t>218</t>
  </si>
  <si>
    <t>0964167758</t>
  </si>
  <si>
    <t>DH52001504@student.stu.edu.vn</t>
  </si>
  <si>
    <t>219</t>
  </si>
  <si>
    <t>DH52006000</t>
  </si>
  <si>
    <t>0384555919</t>
  </si>
  <si>
    <t>DH52006000@student.stu.edu.vn</t>
  </si>
  <si>
    <t>220</t>
  </si>
  <si>
    <t>0399852675</t>
  </si>
  <si>
    <t>DH52004128@student.stu.edu.vn</t>
  </si>
  <si>
    <t>221</t>
  </si>
  <si>
    <t>Đào Minh</t>
  </si>
  <si>
    <t>0909586541</t>
  </si>
  <si>
    <t>DH52001486@student.stu.edu.vn</t>
  </si>
  <si>
    <t>222</t>
  </si>
  <si>
    <t>DH52001672</t>
  </si>
  <si>
    <t>0939380039</t>
  </si>
  <si>
    <t>DH52001672@student.stu.edu.vn</t>
  </si>
  <si>
    <t>223</t>
  </si>
  <si>
    <t>0374351353</t>
  </si>
  <si>
    <t>DH52003409@student.stu.edu.vn</t>
  </si>
  <si>
    <t>224</t>
  </si>
  <si>
    <t>0332100057</t>
  </si>
  <si>
    <t>DH52000596@student.stu.edu.vn</t>
  </si>
  <si>
    <t>225</t>
  </si>
  <si>
    <t>0387737544</t>
  </si>
  <si>
    <t>DH52006010@student.stu.edu.vn</t>
  </si>
  <si>
    <t>226</t>
  </si>
  <si>
    <t>0768619315</t>
  </si>
  <si>
    <t>DH51904214@student.stu.edu.vn</t>
  </si>
  <si>
    <t>227</t>
  </si>
  <si>
    <t>0972680893</t>
  </si>
  <si>
    <t>DH52003792@student.stu.edu.vn</t>
  </si>
  <si>
    <t>228</t>
  </si>
  <si>
    <t>0785253127</t>
  </si>
  <si>
    <t>DH52006015@student.stu.edu.vn</t>
  </si>
  <si>
    <t>229</t>
  </si>
  <si>
    <t>DH52006017</t>
  </si>
  <si>
    <t>0975127641</t>
  </si>
  <si>
    <t>DH52006017@student.stu.edu.vn</t>
  </si>
  <si>
    <t>230</t>
  </si>
  <si>
    <t>0707057016</t>
  </si>
  <si>
    <t>DH52006020@student.stu.edu.vn</t>
  </si>
  <si>
    <t>231</t>
  </si>
  <si>
    <t>Chu Bình</t>
  </si>
  <si>
    <t>0383383243</t>
  </si>
  <si>
    <t>DH52005031@student.stu.edu.vn</t>
  </si>
  <si>
    <t>232</t>
  </si>
  <si>
    <t>0833252402</t>
  </si>
  <si>
    <t>DH52002064@student.stu.edu.vn</t>
  </si>
  <si>
    <t>233</t>
  </si>
  <si>
    <t>DH52006025</t>
  </si>
  <si>
    <t>0787940651</t>
  </si>
  <si>
    <t>DH52006025@student.stu.edu.vn</t>
  </si>
  <si>
    <t>234</t>
  </si>
  <si>
    <t>0388193175</t>
  </si>
  <si>
    <t>DH52001882@student.stu.edu.vn</t>
  </si>
  <si>
    <t>235</t>
  </si>
  <si>
    <t>0342746818</t>
  </si>
  <si>
    <t>DH52002061@student.stu.edu.vn</t>
  </si>
  <si>
    <t>236</t>
  </si>
  <si>
    <t>0337847385</t>
  </si>
  <si>
    <t>DH52003935@student.stu.edu.vn</t>
  </si>
  <si>
    <t>237</t>
  </si>
  <si>
    <t>DH52001512</t>
  </si>
  <si>
    <t>0938672073</t>
  </si>
  <si>
    <t>DH52001512@student.stu.edu.vn</t>
  </si>
  <si>
    <t>238</t>
  </si>
  <si>
    <t>Đinh Trọng</t>
  </si>
  <si>
    <t>0968657327</t>
  </si>
  <si>
    <t>DH52007253@student.stu.edu.vn</t>
  </si>
  <si>
    <t>239</t>
  </si>
  <si>
    <t>0348095507</t>
  </si>
  <si>
    <t>DH52003995@student.stu.edu.vn</t>
  </si>
  <si>
    <t>240</t>
  </si>
  <si>
    <t>0937350985</t>
  </si>
  <si>
    <t>DH52006032@student.stu.edu.vn</t>
  </si>
  <si>
    <t>241</t>
  </si>
  <si>
    <t>Phan Hoàng</t>
  </si>
  <si>
    <t>0327586268</t>
  </si>
  <si>
    <t>DH52001860@student.stu.edu.vn</t>
  </si>
  <si>
    <t>242</t>
  </si>
  <si>
    <t>0367084048</t>
  </si>
  <si>
    <t>DH52006034@student.stu.edu.vn</t>
  </si>
  <si>
    <t>243</t>
  </si>
  <si>
    <t>0906102349</t>
  </si>
  <si>
    <t>DH52006036@student.stu.edu.vn</t>
  </si>
  <si>
    <t>244</t>
  </si>
  <si>
    <t>0918936712</t>
  </si>
  <si>
    <t>DH52003159@student.stu.edu.vn</t>
  </si>
  <si>
    <t>245</t>
  </si>
  <si>
    <t>Lê Triệu Thanh</t>
  </si>
  <si>
    <t>0785137991</t>
  </si>
  <si>
    <t>DH52003255@student.stu.edu.vn</t>
  </si>
  <si>
    <t>246</t>
  </si>
  <si>
    <t>Đào Đức</t>
  </si>
  <si>
    <t>0773766958</t>
  </si>
  <si>
    <t>DH52006041@student.stu.edu.vn</t>
  </si>
  <si>
    <t>247</t>
  </si>
  <si>
    <t>0865806046</t>
  </si>
  <si>
    <t>DH52006042@student.stu.edu.vn</t>
  </si>
  <si>
    <t>248</t>
  </si>
  <si>
    <t>0915936602</t>
  </si>
  <si>
    <t>DH52003101@student.stu.edu.vn</t>
  </si>
  <si>
    <t>249</t>
  </si>
  <si>
    <t>0335086156</t>
  </si>
  <si>
    <t>DH52000828@student.stu.edu.vn</t>
  </si>
  <si>
    <t>250</t>
  </si>
  <si>
    <t>0919402052</t>
  </si>
  <si>
    <t>DH52003862@student.stu.edu.vn</t>
  </si>
  <si>
    <t>251</t>
  </si>
  <si>
    <t>DH52004838</t>
  </si>
  <si>
    <t>Võ Hồng</t>
  </si>
  <si>
    <t>0919396818</t>
  </si>
  <si>
    <t>DH52004838@student.stu.edu.vn</t>
  </si>
  <si>
    <t>252</t>
  </si>
  <si>
    <t>0962781664</t>
  </si>
  <si>
    <t>DH52004127@student.stu.edu.vn</t>
  </si>
  <si>
    <t>253</t>
  </si>
  <si>
    <t>0332661819</t>
  </si>
  <si>
    <t>DH52000281@student.stu.edu.vn</t>
  </si>
  <si>
    <t>254</t>
  </si>
  <si>
    <t>0904719314</t>
  </si>
  <si>
    <t>DH52006048@student.stu.edu.vn</t>
  </si>
  <si>
    <t>255</t>
  </si>
  <si>
    <t>DH52006049</t>
  </si>
  <si>
    <t>0934171002</t>
  </si>
  <si>
    <t>DH52006049@student.stu.edu.vn</t>
  </si>
  <si>
    <t>256</t>
  </si>
  <si>
    <t>DH52003593</t>
  </si>
  <si>
    <t>Vũ Anh</t>
  </si>
  <si>
    <t>0794281447</t>
  </si>
  <si>
    <t>DH52003593@student.stu.edu.vn</t>
  </si>
  <si>
    <t>257</t>
  </si>
  <si>
    <t>Dương Trung</t>
  </si>
  <si>
    <t>0398454152</t>
  </si>
  <si>
    <t>DH52006058@student.stu.edu.vn</t>
  </si>
  <si>
    <t>258</t>
  </si>
  <si>
    <t>Huỳnh Trần Anh</t>
  </si>
  <si>
    <t>0916823659</t>
  </si>
  <si>
    <t>DH52003145@student.stu.edu.vn</t>
  </si>
  <si>
    <t>259</t>
  </si>
  <si>
    <t>0937712100</t>
  </si>
  <si>
    <t>DH52001349@student.stu.edu.vn</t>
  </si>
  <si>
    <t>260</t>
  </si>
  <si>
    <t>0798095585</t>
  </si>
  <si>
    <t>DH52006061@student.stu.edu.vn</t>
  </si>
  <si>
    <t>261</t>
  </si>
  <si>
    <t>0393328701</t>
  </si>
  <si>
    <t>DH52003521@student.stu.edu.vn</t>
  </si>
  <si>
    <t>262</t>
  </si>
  <si>
    <t>DH51904332</t>
  </si>
  <si>
    <t>Nhan Lâm</t>
  </si>
  <si>
    <t>0773070026</t>
  </si>
  <si>
    <t>DH51904332@student.stu.edu.vn</t>
  </si>
  <si>
    <t>263</t>
  </si>
  <si>
    <t>DH52001514</t>
  </si>
  <si>
    <t>Quý</t>
  </si>
  <si>
    <t>0703766074</t>
  </si>
  <si>
    <t>DH52001514@student.stu.edu.vn</t>
  </si>
  <si>
    <t>264</t>
  </si>
  <si>
    <t>Đặng Thanh</t>
  </si>
  <si>
    <t>0902877361</t>
  </si>
  <si>
    <t>DH52006069@student.stu.edu.vn</t>
  </si>
  <si>
    <t>265</t>
  </si>
  <si>
    <t>DH52006904</t>
  </si>
  <si>
    <t>Đặng Xuân</t>
  </si>
  <si>
    <t>0912697622</t>
  </si>
  <si>
    <t>DH52006904@student.stu.edu.vn</t>
  </si>
  <si>
    <t>266</t>
  </si>
  <si>
    <t>DH52007102</t>
  </si>
  <si>
    <t>Trần Nguyễn Thanh</t>
  </si>
  <si>
    <t>0778547377</t>
  </si>
  <si>
    <t>DH52007102@student.stu.edu.vn</t>
  </si>
  <si>
    <t>267</t>
  </si>
  <si>
    <t>Trần Văn</t>
  </si>
  <si>
    <t>0369060306</t>
  </si>
  <si>
    <t>DH52001793@student.stu.edu.vn</t>
  </si>
  <si>
    <t>268</t>
  </si>
  <si>
    <t>0332880360</t>
  </si>
  <si>
    <t>DH51905111@student.stu.edu.vn</t>
  </si>
  <si>
    <t>269</t>
  </si>
  <si>
    <t>0972140200</t>
  </si>
  <si>
    <t>DH52006075@student.stu.edu.vn</t>
  </si>
  <si>
    <t>270</t>
  </si>
  <si>
    <t>0338874875</t>
  </si>
  <si>
    <t>DH52007024@student.stu.edu.vn</t>
  </si>
  <si>
    <t>271</t>
  </si>
  <si>
    <t>0783887570</t>
  </si>
  <si>
    <t>DH52001024@student.stu.edu.vn</t>
  </si>
  <si>
    <t>272</t>
  </si>
  <si>
    <t>Phạm Hữu Trường</t>
  </si>
  <si>
    <t>0369081591</t>
  </si>
  <si>
    <t>DH52006081@student.stu.edu.vn</t>
  </si>
  <si>
    <t>273</t>
  </si>
  <si>
    <t>DH52006082</t>
  </si>
  <si>
    <t>Trương Phan Ngọc</t>
  </si>
  <si>
    <t>0384119204</t>
  </si>
  <si>
    <t>DH52006082@student.stu.edu.vn</t>
  </si>
  <si>
    <t>274</t>
  </si>
  <si>
    <t>Châu Tấn</t>
  </si>
  <si>
    <t>0399559051</t>
  </si>
  <si>
    <t>DH52000937@student.stu.edu.vn</t>
  </si>
  <si>
    <t>275</t>
  </si>
  <si>
    <t>0939615162</t>
  </si>
  <si>
    <t>DH52003503@student.stu.edu.vn</t>
  </si>
  <si>
    <t>276</t>
  </si>
  <si>
    <t>0962964221</t>
  </si>
  <si>
    <t>DH52003324@student.stu.edu.vn</t>
  </si>
  <si>
    <t>277</t>
  </si>
  <si>
    <t>Lê Đức Anh</t>
  </si>
  <si>
    <t>0348088908</t>
  </si>
  <si>
    <t>DH52006087@student.stu.edu.vn</t>
  </si>
  <si>
    <t>278</t>
  </si>
  <si>
    <t>0704671439</t>
  </si>
  <si>
    <t>DH52006090@student.stu.edu.vn</t>
  </si>
  <si>
    <t>279</t>
  </si>
  <si>
    <t>0338005958</t>
  </si>
  <si>
    <t>DH52006097@student.stu.edu.vn</t>
  </si>
  <si>
    <t>280</t>
  </si>
  <si>
    <t>0945332549</t>
  </si>
  <si>
    <t>DH52006101@student.stu.edu.vn</t>
  </si>
  <si>
    <t>281</t>
  </si>
  <si>
    <t>DH52003364</t>
  </si>
  <si>
    <t>Nguyễn Trình Duy</t>
  </si>
  <si>
    <t>0782568815</t>
  </si>
  <si>
    <t>DH52003364@student.stu.edu.vn</t>
  </si>
  <si>
    <t>282</t>
  </si>
  <si>
    <t>0707719300</t>
  </si>
  <si>
    <t>DH52006605@student.stu.edu.vn</t>
  </si>
  <si>
    <t>283</t>
  </si>
  <si>
    <t>0908653326</t>
  </si>
  <si>
    <t>DH52006102@student.stu.edu.vn</t>
  </si>
  <si>
    <t>284</t>
  </si>
  <si>
    <t>0395158765</t>
  </si>
  <si>
    <t>DH52002680@student.stu.edu.vn</t>
  </si>
  <si>
    <t>285</t>
  </si>
  <si>
    <t>DH52007061</t>
  </si>
  <si>
    <t>0903099504</t>
  </si>
  <si>
    <t>DH52007061@student.stu.edu.vn</t>
  </si>
  <si>
    <t>286</t>
  </si>
  <si>
    <t>Trần Thanh</t>
  </si>
  <si>
    <t>0939320841</t>
  </si>
  <si>
    <t>DH52001455@student.stu.edu.vn</t>
  </si>
  <si>
    <t>287</t>
  </si>
  <si>
    <t>DH52006105</t>
  </si>
  <si>
    <t>Võ Đặng Phúc</t>
  </si>
  <si>
    <t>0392737254</t>
  </si>
  <si>
    <t>DH52006105@student.stu.edu.vn</t>
  </si>
  <si>
    <t>288</t>
  </si>
  <si>
    <t>0396828152</t>
  </si>
  <si>
    <t>DH52004334@student.stu.edu.vn</t>
  </si>
  <si>
    <t>289</t>
  </si>
  <si>
    <t>Lê Trường</t>
  </si>
  <si>
    <t>0772327927</t>
  </si>
  <si>
    <t>DH52005059@student.stu.edu.vn</t>
  </si>
  <si>
    <t>290</t>
  </si>
  <si>
    <t>Võ Đức</t>
  </si>
  <si>
    <t>0779543019</t>
  </si>
  <si>
    <t>DH52006159@student.stu.edu.vn</t>
  </si>
  <si>
    <t>291</t>
  </si>
  <si>
    <t>0384608027</t>
  </si>
  <si>
    <t>DH52006825@student.stu.edu.vn</t>
  </si>
  <si>
    <t>292</t>
  </si>
  <si>
    <t>0903917679</t>
  </si>
  <si>
    <t>DH51901215@student.stu.edu.vn</t>
  </si>
  <si>
    <t>293</t>
  </si>
  <si>
    <t>DH52007181</t>
  </si>
  <si>
    <t>Châu Thị Thu</t>
  </si>
  <si>
    <t>0328997799</t>
  </si>
  <si>
    <t>DH52007181@student.stu.edu.vn</t>
  </si>
  <si>
    <t>294</t>
  </si>
  <si>
    <t>0329824880</t>
  </si>
  <si>
    <t>DH52004272@student.stu.edu.vn</t>
  </si>
  <si>
    <t>295</t>
  </si>
  <si>
    <t>Nguyễn Ngô Thanh</t>
  </si>
  <si>
    <t>0777720769</t>
  </si>
  <si>
    <t>DH52001226@student.stu.edu.vn</t>
  </si>
  <si>
    <t>296</t>
  </si>
  <si>
    <t>0902151963</t>
  </si>
  <si>
    <t>DH52003760@student.stu.edu.vn</t>
  </si>
  <si>
    <t>297</t>
  </si>
  <si>
    <t>0866137207</t>
  </si>
  <si>
    <t>DH52006168@student.stu.edu.vn</t>
  </si>
  <si>
    <t>298</t>
  </si>
  <si>
    <t>0335444058</t>
  </si>
  <si>
    <t>DH52007161@student.stu.edu.vn</t>
  </si>
  <si>
    <t>299</t>
  </si>
  <si>
    <t>DH52004121</t>
  </si>
  <si>
    <t>Phạm Trung</t>
  </si>
  <si>
    <t>0794442153</t>
  </si>
  <si>
    <t>DH52004121@student.stu.edu.vn</t>
  </si>
  <si>
    <t>300</t>
  </si>
  <si>
    <t>0866085276</t>
  </si>
  <si>
    <t>DH52007101@student.stu.edu.vn</t>
  </si>
  <si>
    <t>301</t>
  </si>
  <si>
    <t>0964467214</t>
  </si>
  <si>
    <t>DH52002581@student.stu.edu.vn</t>
  </si>
  <si>
    <t>302</t>
  </si>
  <si>
    <t>0828889171</t>
  </si>
  <si>
    <t>DH52001726@student.stu.edu.vn</t>
  </si>
  <si>
    <t>303</t>
  </si>
  <si>
    <t>Nguyễn Khắc</t>
  </si>
  <si>
    <t>0358326432</t>
  </si>
  <si>
    <t>DH52006177@student.stu.edu.vn</t>
  </si>
  <si>
    <t>304</t>
  </si>
  <si>
    <t>0909785168</t>
  </si>
  <si>
    <t>DH52006178@student.stu.edu.vn</t>
  </si>
  <si>
    <t>305</t>
  </si>
  <si>
    <t>Nguyễn Hồng</t>
  </si>
  <si>
    <t>0933036374</t>
  </si>
  <si>
    <t>DH52004489@student.stu.edu.vn</t>
  </si>
  <si>
    <t>306</t>
  </si>
  <si>
    <t>Hoàng Nguyễn Minh</t>
  </si>
  <si>
    <t>0933434652</t>
  </si>
  <si>
    <t>DH52004980@student.stu.edu.vn</t>
  </si>
  <si>
    <t>307</t>
  </si>
  <si>
    <t>DH52000817</t>
  </si>
  <si>
    <t>0378148042</t>
  </si>
  <si>
    <t>DH52000817@student.stu.edu.vn</t>
  </si>
  <si>
    <t>308</t>
  </si>
  <si>
    <t>0985438201</t>
  </si>
  <si>
    <t>DH52002390@student.stu.edu.vn</t>
  </si>
  <si>
    <t>309</t>
  </si>
  <si>
    <t>0938449358</t>
  </si>
  <si>
    <t>DH52001630@student.stu.edu.vn</t>
  </si>
  <si>
    <t>310</t>
  </si>
  <si>
    <t>0774077020</t>
  </si>
  <si>
    <t>DH52006188@student.stu.edu.vn</t>
  </si>
  <si>
    <t>311</t>
  </si>
  <si>
    <t>0369655329</t>
  </si>
  <si>
    <t>DH52003194@student.stu.edu.vn</t>
  </si>
  <si>
    <t>312</t>
  </si>
  <si>
    <t>0902667405</t>
  </si>
  <si>
    <t>DH52001474@student.stu.edu.vn</t>
  </si>
  <si>
    <t>313</t>
  </si>
  <si>
    <t>DH52007002</t>
  </si>
  <si>
    <t>0908333519</t>
  </si>
  <si>
    <t>DH52007002@student.stu.edu.vn</t>
  </si>
  <si>
    <t>314</t>
  </si>
  <si>
    <t>Nguyễn Thị Kim</t>
  </si>
  <si>
    <t>0374540074</t>
  </si>
  <si>
    <t>DH52000660@student.stu.edu.vn</t>
  </si>
  <si>
    <t>315</t>
  </si>
  <si>
    <t>0339634113</t>
  </si>
  <si>
    <t>DH52003431@student.stu.edu.vn</t>
  </si>
  <si>
    <t>316</t>
  </si>
  <si>
    <t>0394250578</t>
  </si>
  <si>
    <t>DH52006193@student.stu.edu.vn</t>
  </si>
  <si>
    <t>317</t>
  </si>
  <si>
    <t>0386941209</t>
  </si>
  <si>
    <t>DH52001927@student.stu.edu.vn</t>
  </si>
  <si>
    <t>318</t>
  </si>
  <si>
    <t>DH52004658</t>
  </si>
  <si>
    <t>Thông</t>
  </si>
  <si>
    <t>0768895305</t>
  </si>
  <si>
    <t>DH52004658@student.stu.edu.vn</t>
  </si>
  <si>
    <t>319</t>
  </si>
  <si>
    <t>DH52003968</t>
  </si>
  <si>
    <t>Lý Quốc</t>
  </si>
  <si>
    <t>0939536655</t>
  </si>
  <si>
    <t>DH52003968@student.stu.edu.vn</t>
  </si>
  <si>
    <t>320</t>
  </si>
  <si>
    <t>0783984151</t>
  </si>
  <si>
    <t>DH52006631@student.stu.edu.vn</t>
  </si>
  <si>
    <t>321</t>
  </si>
  <si>
    <t>Phạm Tôn</t>
  </si>
  <si>
    <t>0902827377</t>
  </si>
  <si>
    <t>DH52001281@student.stu.edu.vn</t>
  </si>
  <si>
    <t>322</t>
  </si>
  <si>
    <t>0347575627</t>
  </si>
  <si>
    <t>DH52004387@student.stu.edu.vn</t>
  </si>
  <si>
    <t>323</t>
  </si>
  <si>
    <t>0799536225</t>
  </si>
  <si>
    <t>DH52002062@student.stu.edu.vn</t>
  </si>
  <si>
    <t>324</t>
  </si>
  <si>
    <t>Huỳnh Hồng</t>
  </si>
  <si>
    <t>0934876065</t>
  </si>
  <si>
    <t>DH52006207@student.stu.edu.vn</t>
  </si>
  <si>
    <t>325</t>
  </si>
  <si>
    <t>Nguyễn Ngọc Cát</t>
  </si>
  <si>
    <t>0703340978</t>
  </si>
  <si>
    <t>DH52007366@student.stu.edu.vn</t>
  </si>
  <si>
    <t>326</t>
  </si>
  <si>
    <t>Hồ Văn</t>
  </si>
  <si>
    <t>0934069859</t>
  </si>
  <si>
    <t>DH52000293@student.stu.edu.vn</t>
  </si>
  <si>
    <t>327</t>
  </si>
  <si>
    <t>0374276087</t>
  </si>
  <si>
    <t>DH52003694@student.stu.edu.vn</t>
  </si>
  <si>
    <t>328</t>
  </si>
  <si>
    <t>DH51905450</t>
  </si>
  <si>
    <t>Nguyễn Mai Hoài</t>
  </si>
  <si>
    <t>0987568214</t>
  </si>
  <si>
    <t>DH51905450@student.stu.edu.vn</t>
  </si>
  <si>
    <t>329</t>
  </si>
  <si>
    <t>0582201031</t>
  </si>
  <si>
    <t>DH52007012@student.stu.edu.vn</t>
  </si>
  <si>
    <t>330</t>
  </si>
  <si>
    <t>0866629019</t>
  </si>
  <si>
    <t>DH52006111@student.stu.edu.vn</t>
  </si>
  <si>
    <t>331</t>
  </si>
  <si>
    <t>Trần Trung</t>
  </si>
  <si>
    <t>0939176935</t>
  </si>
  <si>
    <t>DH52004523@student.stu.edu.vn</t>
  </si>
  <si>
    <t>332</t>
  </si>
  <si>
    <t>0764074627</t>
  </si>
  <si>
    <t>DH52000110@student.stu.edu.vn</t>
  </si>
  <si>
    <t>333</t>
  </si>
  <si>
    <t>0932102515</t>
  </si>
  <si>
    <t>DH52006116@student.stu.edu.vn</t>
  </si>
  <si>
    <t>334</t>
  </si>
  <si>
    <t>Huỳnh Nguyễn Trung</t>
  </si>
  <si>
    <t>0767898021</t>
  </si>
  <si>
    <t>DH51904658@student.stu.edu.vn</t>
  </si>
  <si>
    <t>335</t>
  </si>
  <si>
    <t>DH52006119</t>
  </si>
  <si>
    <t>Nguyễn Chí</t>
  </si>
  <si>
    <t>0814766458</t>
  </si>
  <si>
    <t>DH52006119@student.stu.edu.vn</t>
  </si>
  <si>
    <t>336</t>
  </si>
  <si>
    <t>0773678011</t>
  </si>
  <si>
    <t>DH51801691@student.stu.edu.vn</t>
  </si>
  <si>
    <t>337</t>
  </si>
  <si>
    <t>0838128971</t>
  </si>
  <si>
    <t>DH52003499@student.stu.edu.vn</t>
  </si>
  <si>
    <t>338</t>
  </si>
  <si>
    <t>0374470692</t>
  </si>
  <si>
    <t>DH52004547@student.stu.edu.vn</t>
  </si>
  <si>
    <t>339</t>
  </si>
  <si>
    <t>0913323418</t>
  </si>
  <si>
    <t>DH52006741@student.stu.edu.vn</t>
  </si>
  <si>
    <t>340</t>
  </si>
  <si>
    <t>Nguyễn Bảo</t>
  </si>
  <si>
    <t>0337767650</t>
  </si>
  <si>
    <t>DH52004043@student.stu.edu.vn</t>
  </si>
  <si>
    <t>341</t>
  </si>
  <si>
    <t>Phạm Thị Thùy</t>
  </si>
  <si>
    <t>0889181061</t>
  </si>
  <si>
    <t>DH52003933@student.stu.edu.vn</t>
  </si>
  <si>
    <t>342</t>
  </si>
  <si>
    <t>Phạm Ngọc Quế</t>
  </si>
  <si>
    <t>0829939519</t>
  </si>
  <si>
    <t>DH52002032@student.stu.edu.vn</t>
  </si>
  <si>
    <t>343</t>
  </si>
  <si>
    <t>Đặng Ngọc Bảo</t>
  </si>
  <si>
    <t>0938375771</t>
  </si>
  <si>
    <t>DH52006213@student.stu.edu.vn</t>
  </si>
  <si>
    <t>344</t>
  </si>
  <si>
    <t>0357614109</t>
  </si>
  <si>
    <t>DH52007310@student.stu.edu.vn</t>
  </si>
  <si>
    <t>345</t>
  </si>
  <si>
    <t>DH51902347</t>
  </si>
  <si>
    <t>Trí</t>
  </si>
  <si>
    <t>0985711195</t>
  </si>
  <si>
    <t>DH51902347@student.stu.edu.vn</t>
  </si>
  <si>
    <t>346</t>
  </si>
  <si>
    <t>0899052420</t>
  </si>
  <si>
    <t>DH52001900@student.stu.edu.vn</t>
  </si>
  <si>
    <t>347</t>
  </si>
  <si>
    <t>Phạm Nguyễn Thành</t>
  </si>
  <si>
    <t>Trong</t>
  </si>
  <si>
    <t>0392313236</t>
  </si>
  <si>
    <t>DH52002582@student.stu.edu.vn</t>
  </si>
  <si>
    <t>348</t>
  </si>
  <si>
    <t>0584380051</t>
  </si>
  <si>
    <t>DH52004106@student.stu.edu.vn</t>
  </si>
  <si>
    <t>349</t>
  </si>
  <si>
    <t>0852416802</t>
  </si>
  <si>
    <t>DH52005027@student.stu.edu.vn</t>
  </si>
  <si>
    <t>350</t>
  </si>
  <si>
    <t>DH52000131</t>
  </si>
  <si>
    <t>Lê Quốc</t>
  </si>
  <si>
    <t>0365637346</t>
  </si>
  <si>
    <t>DH52000131@student.stu.edu.vn</t>
  </si>
  <si>
    <t>351</t>
  </si>
  <si>
    <t>DH52006228</t>
  </si>
  <si>
    <t>0347043589</t>
  </si>
  <si>
    <t>DH52006228@student.stu.edu.vn</t>
  </si>
  <si>
    <t>352</t>
  </si>
  <si>
    <t>0902480705</t>
  </si>
  <si>
    <t>DH52006618@student.stu.edu.vn</t>
  </si>
  <si>
    <t>353</t>
  </si>
  <si>
    <t>DH52006230</t>
  </si>
  <si>
    <t>Võ Thành</t>
  </si>
  <si>
    <t>0912632420</t>
  </si>
  <si>
    <t>DH52006230@student.stu.edu.vn</t>
  </si>
  <si>
    <t>354</t>
  </si>
  <si>
    <t>0929394711</t>
  </si>
  <si>
    <t>DH52005051@student.stu.edu.vn</t>
  </si>
  <si>
    <t>355</t>
  </si>
  <si>
    <t>0365155441</t>
  </si>
  <si>
    <t>DH52006231@student.stu.edu.vn</t>
  </si>
  <si>
    <t>356</t>
  </si>
  <si>
    <t>0855021202</t>
  </si>
  <si>
    <t>DH52001904@student.stu.edu.vn</t>
  </si>
  <si>
    <t>357</t>
  </si>
  <si>
    <t>Phạm Văn</t>
  </si>
  <si>
    <t>0898370661</t>
  </si>
  <si>
    <t>DH52004456@student.stu.edu.vn</t>
  </si>
  <si>
    <t>358</t>
  </si>
  <si>
    <t>Tiêu Quang</t>
  </si>
  <si>
    <t>0976374407</t>
  </si>
  <si>
    <t>DH52001832@student.stu.edu.vn</t>
  </si>
  <si>
    <t>359</t>
  </si>
  <si>
    <t>DH52006233</t>
  </si>
  <si>
    <t>0905289671</t>
  </si>
  <si>
    <t>DH52006233@student.stu.edu.vn</t>
  </si>
  <si>
    <t>360</t>
  </si>
  <si>
    <t>0342113084</t>
  </si>
  <si>
    <t>DH52006131@student.stu.edu.vn</t>
  </si>
  <si>
    <t>361</t>
  </si>
  <si>
    <t>Hoàng Cẩm</t>
  </si>
  <si>
    <t>0797753609</t>
  </si>
  <si>
    <t>DH52004086@student.stu.edu.vn</t>
  </si>
  <si>
    <t>362</t>
  </si>
  <si>
    <t>0903116727</t>
  </si>
  <si>
    <t>DH52001991@student.stu.edu.vn</t>
  </si>
  <si>
    <t>363</t>
  </si>
  <si>
    <t>0393653862</t>
  </si>
  <si>
    <t>DH52006139@student.stu.edu.vn</t>
  </si>
  <si>
    <t>364</t>
  </si>
  <si>
    <t>0777789336</t>
  </si>
  <si>
    <t>DH52000682@student.stu.edu.vn</t>
  </si>
  <si>
    <t>365</t>
  </si>
  <si>
    <t>0366494098</t>
  </si>
  <si>
    <t>DH52006707@student.stu.edu.vn</t>
  </si>
  <si>
    <t>366</t>
  </si>
  <si>
    <t>DH52003268</t>
  </si>
  <si>
    <t>0925282870</t>
  </si>
  <si>
    <t>DH52003268@student.stu.edu.vn</t>
  </si>
  <si>
    <t>367</t>
  </si>
  <si>
    <t>0844343536</t>
  </si>
  <si>
    <t>DH52006712@student.stu.edu.vn</t>
  </si>
  <si>
    <t>368</t>
  </si>
  <si>
    <t>0332100767</t>
  </si>
  <si>
    <t>DH52004042@student.stu.edu.vn</t>
  </si>
  <si>
    <t>369</t>
  </si>
  <si>
    <t>0865805337</t>
  </si>
  <si>
    <t>DH52004760@student.stu.edu.vn</t>
  </si>
  <si>
    <t>370</t>
  </si>
  <si>
    <t>0368612960</t>
  </si>
  <si>
    <t>DH52006150@student.stu.edu.vn</t>
  </si>
  <si>
    <t>371</t>
  </si>
  <si>
    <t>Ngô Xuân</t>
  </si>
  <si>
    <t>Tuy</t>
  </si>
  <si>
    <t>0329240174</t>
  </si>
  <si>
    <t>DH52003232@student.stu.edu.vn</t>
  </si>
  <si>
    <t>372</t>
  </si>
  <si>
    <t>0325796649</t>
  </si>
  <si>
    <t>DH52006236@student.stu.edu.vn</t>
  </si>
  <si>
    <t>373</t>
  </si>
  <si>
    <t>DH52006237</t>
  </si>
  <si>
    <t>Nguyễn Trần Vân</t>
  </si>
  <si>
    <t>Uyển</t>
  </si>
  <si>
    <t>0963476850</t>
  </si>
  <si>
    <t>DH52006237@student.stu.edu.vn</t>
  </si>
  <si>
    <t>374</t>
  </si>
  <si>
    <t>0929030976</t>
  </si>
  <si>
    <t>DH52003749@student.stu.edu.vn</t>
  </si>
  <si>
    <t>375</t>
  </si>
  <si>
    <t>0348009442</t>
  </si>
  <si>
    <t>DH52000747@student.stu.edu.vn</t>
  </si>
  <si>
    <t>376</t>
  </si>
  <si>
    <t>DH52007424</t>
  </si>
  <si>
    <t>Ôn Tăng Gia</t>
  </si>
  <si>
    <t>Vĩ</t>
  </si>
  <si>
    <t>0708698516</t>
  </si>
  <si>
    <t>DH52007424@student.stu.edu.vn</t>
  </si>
  <si>
    <t>377</t>
  </si>
  <si>
    <t>0336273758</t>
  </si>
  <si>
    <t>DH52004325@student.stu.edu.vn</t>
  </si>
  <si>
    <t>378</t>
  </si>
  <si>
    <t>0346875564</t>
  </si>
  <si>
    <t>DH52006245@student.stu.edu.vn</t>
  </si>
  <si>
    <t>379</t>
  </si>
  <si>
    <t>Nguyễn Huỳnh Quốc</t>
  </si>
  <si>
    <t>0866715211</t>
  </si>
  <si>
    <t>DH52006823@student.stu.edu.vn</t>
  </si>
  <si>
    <t>380</t>
  </si>
  <si>
    <t>Phạm Trọng</t>
  </si>
  <si>
    <t>0919228647</t>
  </si>
  <si>
    <t>DH52001340@student.stu.edu.vn</t>
  </si>
  <si>
    <t>381</t>
  </si>
  <si>
    <t>0934487805</t>
  </si>
  <si>
    <t>DH52003563@student.stu.edu.vn</t>
  </si>
  <si>
    <t>382</t>
  </si>
  <si>
    <t>0907808893</t>
  </si>
  <si>
    <t>DH52000774@student.stu.edu.vn</t>
  </si>
  <si>
    <t>383</t>
  </si>
  <si>
    <t>0976127644</t>
  </si>
  <si>
    <t>DH52004141@student.stu.edu.vn</t>
  </si>
  <si>
    <t>384</t>
  </si>
  <si>
    <t>Nguyễn Thế</t>
  </si>
  <si>
    <t>0326791503</t>
  </si>
  <si>
    <t>DH51904910@student.stu.edu.vn</t>
  </si>
  <si>
    <t>385</t>
  </si>
  <si>
    <t>Phó Tấn</t>
  </si>
  <si>
    <t>0922581466</t>
  </si>
  <si>
    <t>DH52004458@student.stu.edu.vn</t>
  </si>
  <si>
    <t>386</t>
  </si>
  <si>
    <t>0967764428</t>
  </si>
  <si>
    <t>DH52004136@student.stu.edu.vn</t>
  </si>
  <si>
    <t>387</t>
  </si>
  <si>
    <t>0706885343</t>
  </si>
  <si>
    <t>DH52002896@student.stu.edu.vn</t>
  </si>
  <si>
    <t>388</t>
  </si>
  <si>
    <t>Nguyễn Lâm Triệu</t>
  </si>
  <si>
    <t>0329685746</t>
  </si>
  <si>
    <t>DH51904929@student.stu.edu.vn</t>
  </si>
  <si>
    <t>389</t>
  </si>
  <si>
    <t>Nguyễn Trần Lâm</t>
  </si>
  <si>
    <t>0965765861</t>
  </si>
  <si>
    <t>DH52004312@student.stu.edu.vn</t>
  </si>
  <si>
    <t>390</t>
  </si>
  <si>
    <t>0337407683</t>
  </si>
  <si>
    <t>DH52002202@student.stu.edu.vn</t>
  </si>
  <si>
    <t>391</t>
  </si>
  <si>
    <t>Trương Công</t>
  </si>
  <si>
    <t>0898657493</t>
  </si>
  <si>
    <t>DH52001133@student.stu.edu.vn</t>
  </si>
  <si>
    <t>392</t>
  </si>
  <si>
    <t>0339263990</t>
  </si>
  <si>
    <t>DH52006610@student.stu.edu.vn</t>
  </si>
  <si>
    <t>393</t>
  </si>
  <si>
    <t>Lê Trần Thúy</t>
  </si>
  <si>
    <t>0899474636</t>
  </si>
  <si>
    <t>DH52002063@student.stu.edu.vn</t>
  </si>
  <si>
    <t>394</t>
  </si>
  <si>
    <t>0825400965</t>
  </si>
  <si>
    <t>DH52006931@student.stu.edu.vn</t>
  </si>
  <si>
    <t>395</t>
  </si>
  <si>
    <t>0376704405</t>
  </si>
  <si>
    <t>DH52001615@student.stu.edu.vn</t>
  </si>
  <si>
    <t>396</t>
  </si>
  <si>
    <t>Nguyễn Thị Hồng</t>
  </si>
  <si>
    <t>0764830249</t>
  </si>
  <si>
    <t>DH52002785@student.stu.edu.vn</t>
  </si>
  <si>
    <t>Không có tên ĐK môn học với P.ĐT</t>
  </si>
  <si>
    <t>GVHD</t>
  </si>
  <si>
    <t>ĐK 2 lần</t>
  </si>
  <si>
    <t>Nguyễn Kiều Oanh</t>
  </si>
  <si>
    <t>Nguyễn T Thanh Xuân</t>
  </si>
  <si>
    <t>Nguyễn Lạc An Thư</t>
  </si>
  <si>
    <t>Lê Thị Mỹ Dung</t>
  </si>
  <si>
    <t>Hoàng Khuê</t>
  </si>
  <si>
    <t>Trần Thị Như Ý</t>
  </si>
  <si>
    <t>Không đăng ký theo thông báo của Khoa</t>
  </si>
  <si>
    <t>Nguyễn Thị Thanh Xuân</t>
  </si>
  <si>
    <t>O_Sót_GVHD</t>
  </si>
  <si>
    <t>O_Sot_GVHD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</si>
</sst>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1" x14ac:knownFonts="1">
    <font>
      <sz val="10"/>
      <color rgb="FF000000"/>
      <name val="Arial"/>
      <scheme val="minor"/>
    </font>
    <font>
      <sz val="10"/>
      <color rgb="FF000000"/>
      <name val="Times New Roman"/>
      <family val="1"/>
    </font>
    <font>
      <b/>
      <sz val="14"/>
      <color rgb="FFFF0000"/>
      <name val="Times New Roman"/>
      <family val="1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10"/>
      <color rgb="FFF7F7F7"/>
      <name val="Times New Roman"/>
      <family val="1"/>
    </font>
    <font>
      <sz val="10"/>
      <color theme="1"/>
      <name val="Times New Roman"/>
      <family val="1"/>
    </font>
    <font>
      <i/>
      <sz val="12"/>
      <color rgb="FF0070C0"/>
      <name val="Times New Roman"/>
      <family val="1"/>
    </font>
    <font>
      <sz val="12"/>
      <name val="Times New Roman"/>
      <family val="1"/>
    </font>
    <font>
      <i/>
      <sz val="12"/>
      <color rgb="FF000000"/>
      <name val="Times New Roman"/>
      <family val="1"/>
    </font>
    <font>
      <b/>
      <i/>
      <sz val="12"/>
      <color rgb="FF000000"/>
      <name val="Times New Roman"/>
      <family val="1"/>
    </font>
    <font>
      <b/>
      <sz val="12"/>
      <color rgb="FFC00000"/>
      <name val="Times New Roman"/>
      <family val="1"/>
    </font>
    <font>
      <b/>
      <sz val="12"/>
      <color rgb="FF0000CC"/>
      <name val="Times New Roman"/>
      <family val="1"/>
    </font>
    <font>
      <sz val="14"/>
      <color rgb="FF000000"/>
      <name val="Times New Roman"/>
      <family val="1"/>
    </font>
    <font>
      <b/>
      <sz val="14"/>
      <color rgb="FF0000FF"/>
      <name val="Times New Roman"/>
      <family val="1"/>
    </font>
    <font>
      <b/>
      <sz val="11"/>
      <color rgb="FF000000"/>
      <name val="Times New Roman"/>
      <family val="1"/>
    </font>
    <font>
      <sz val="11"/>
      <name val="Times New Roman"/>
      <family val="1"/>
    </font>
    <font>
      <b/>
      <sz val="11"/>
      <color rgb="FF0000CC"/>
      <name val="Times New Roman"/>
      <family val="1"/>
    </font>
    <font>
      <b/>
      <i/>
      <sz val="11"/>
      <color rgb="FF0070C0"/>
      <name val="Times New Roman"/>
      <family val="1"/>
    </font>
    <font>
      <sz val="11"/>
      <color rgb="FF000000"/>
      <name val="Times New Roman"/>
      <family val="1"/>
    </font>
    <font>
      <i/>
      <sz val="11"/>
      <color rgb="FF0070C0"/>
      <name val="Times New Roman"/>
      <family val="1"/>
    </font>
    <font>
      <sz val="11"/>
      <color rgb="FF000000"/>
      <name val="Arial"/>
      <family val="2"/>
      <scheme val="minor"/>
    </font>
    <font>
      <sz val="11"/>
      <color rgb="FFFF0000"/>
      <name val="Times New Roman"/>
      <family val="1"/>
    </font>
    <font>
      <sz val="11"/>
      <color rgb="FFC00000"/>
      <name val="Times New Roman"/>
      <family val="1"/>
    </font>
    <font>
      <b/>
      <sz val="11"/>
      <color rgb="FFC00000"/>
      <name val="Times New Roman"/>
      <family val="1"/>
    </font>
    <font>
      <sz val="11"/>
      <color rgb="FF0070C0"/>
      <name val="Times New Roman"/>
      <family val="1"/>
    </font>
    <font>
      <b/>
      <sz val="8"/>
      <color rgb="FF000000"/>
      <name val="Times New Roman"/>
      <family val="1"/>
    </font>
    <font>
      <sz val="8"/>
      <color rgb="FF000000"/>
      <name val="Times New Roman"/>
      <family val="1"/>
    </font>
    <font>
      <sz val="8"/>
      <color rgb="FFFF0000"/>
      <name val="Times New Roman"/>
      <family val="1"/>
    </font>
    <font>
      <sz val="8"/>
      <color rgb="FFC00000"/>
      <name val="Times New Roman"/>
      <family val="1"/>
    </font>
    <font>
      <b/>
      <sz val="14"/>
      <color rgb="FFC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4A3C8C"/>
        <bgColor indexed="64"/>
      </patternFill>
    </fill>
  </fills>
  <borders count="3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dotted">
        <color rgb="FF000000"/>
      </bottom>
      <diagonal/>
    </border>
    <border>
      <left/>
      <right/>
      <top style="thin">
        <color rgb="FF000000"/>
      </top>
      <bottom style="dotted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dotted">
        <color rgb="FF000000"/>
      </bottom>
      <diagonal/>
    </border>
    <border>
      <left/>
      <right style="thin">
        <color rgb="FF000000"/>
      </right>
      <top style="dotted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dotted">
        <color rgb="FF000000"/>
      </top>
      <bottom style="thin">
        <color rgb="FF000000"/>
      </bottom>
      <diagonal/>
    </border>
    <border>
      <left/>
      <right/>
      <top/>
      <bottom style="dotted">
        <color rgb="FF000000"/>
      </bottom>
      <diagonal/>
    </border>
    <border>
      <left style="thin">
        <color rgb="FF000000"/>
      </left>
      <right/>
      <top style="thin">
        <color rgb="FF000000"/>
      </top>
      <bottom style="dotted">
        <color rgb="FF000000"/>
      </bottom>
      <diagonal/>
    </border>
    <border>
      <left style="thin">
        <color rgb="FF000000"/>
      </left>
      <right/>
      <top style="dotted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 style="dotted">
        <color rgb="FF000000"/>
      </top>
      <bottom style="thin">
        <color indexed="64"/>
      </bottom>
      <diagonal/>
    </border>
    <border>
      <left/>
      <right style="thin">
        <color rgb="FF000000"/>
      </right>
      <top style="dotted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dotted">
        <color rgb="FF000000"/>
      </top>
      <bottom style="thin">
        <color indexed="64"/>
      </bottom>
      <diagonal/>
    </border>
    <border diagonalUp="1">
      <left style="thin">
        <color rgb="FF000000"/>
      </left>
      <right/>
      <top style="thin">
        <color rgb="FF000000"/>
      </top>
      <bottom style="dotted">
        <color rgb="FF000000"/>
      </bottom>
      <diagonal style="thin">
        <color rgb="FF000000"/>
      </diagonal>
    </border>
    <border diagonalUp="1">
      <left/>
      <right style="thin">
        <color rgb="FF000000"/>
      </right>
      <top style="thin">
        <color rgb="FF000000"/>
      </top>
      <bottom style="dotted">
        <color rgb="FF000000"/>
      </bottom>
      <diagonal style="thin">
        <color rgb="FF000000"/>
      </diagonal>
    </border>
    <border diagonalUp="1">
      <left style="thin">
        <color rgb="FF000000"/>
      </left>
      <right/>
      <top style="dotted">
        <color rgb="FF000000"/>
      </top>
      <bottom style="thin">
        <color rgb="FF000000"/>
      </bottom>
      <diagonal style="thin">
        <color rgb="FF000000"/>
      </diagonal>
    </border>
    <border diagonalUp="1">
      <left/>
      <right style="thin">
        <color rgb="FF000000"/>
      </right>
      <top style="dotted">
        <color rgb="FF000000"/>
      </top>
      <bottom style="thin">
        <color rgb="FF000000"/>
      </bottom>
      <diagonal style="thin">
        <color rgb="FF000000"/>
      </diagonal>
    </border>
    <border diagonalUp="1">
      <left style="thin">
        <color rgb="FF000000"/>
      </left>
      <right style="thin">
        <color rgb="FF000000"/>
      </right>
      <top style="dotted">
        <color rgb="FF000000"/>
      </top>
      <bottom style="thin">
        <color rgb="FF000000"/>
      </bottom>
      <diagonal style="thin">
        <color rgb="FF000000"/>
      </diagonal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</borders>
  <cellStyleXfs count="1">
    <xf numFmtId="0" fontId="0" fillId="0" borderId="0"/>
  </cellStyleXfs>
  <cellXfs count="105">
    <xf numFmtId="0" fontId="0" fillId="0" borderId="0" xfId="0" applyAlignment="1">
      <alignment vertical="center"/>
    </xf>
    <xf numFmtId="0" fontId="1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49" fontId="5" fillId="3" borderId="8" xfId="0" applyNumberFormat="1" applyFont="1" applyFill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wrapText="1"/>
    </xf>
    <xf numFmtId="49" fontId="6" fillId="0" borderId="8" xfId="0" applyNumberFormat="1" applyFont="1" applyBorder="1" applyAlignment="1">
      <alignment horizontal="left" wrapText="1"/>
    </xf>
    <xf numFmtId="49" fontId="1" fillId="0" borderId="8" xfId="0" applyNumberFormat="1" applyFont="1" applyBorder="1" applyAlignment="1">
      <alignment horizontal="left" wrapText="1"/>
    </xf>
    <xf numFmtId="0" fontId="7" fillId="0" borderId="0" xfId="0" applyFont="1" applyAlignment="1">
      <alignment horizontal="left" vertical="center"/>
    </xf>
    <xf numFmtId="0" fontId="3" fillId="0" borderId="0" xfId="0" applyFont="1"/>
    <xf numFmtId="0" fontId="3" fillId="0" borderId="0" xfId="0" applyFont="1" applyAlignment="1">
      <alignment horizontal="left" vertical="center"/>
    </xf>
    <xf numFmtId="0" fontId="7" fillId="0" borderId="19" xfId="0" applyFont="1" applyBorder="1" applyAlignment="1">
      <alignment horizontal="left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12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8" fillId="0" borderId="19" xfId="0" applyFont="1" applyBorder="1" applyAlignment="1">
      <alignment horizontal="left" vertical="center" wrapText="1"/>
    </xf>
    <xf numFmtId="0" fontId="18" fillId="0" borderId="0" xfId="0" applyFont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19" fillId="0" borderId="0" xfId="0" applyFont="1"/>
    <xf numFmtId="0" fontId="19" fillId="0" borderId="0" xfId="0" applyFont="1" applyAlignment="1">
      <alignment vertical="center"/>
    </xf>
    <xf numFmtId="0" fontId="19" fillId="0" borderId="11" xfId="0" applyFont="1" applyBorder="1" applyAlignment="1">
      <alignment horizontal="center" vertical="center"/>
    </xf>
    <xf numFmtId="0" fontId="19" fillId="0" borderId="17" xfId="0" applyFont="1" applyBorder="1" applyAlignment="1">
      <alignment horizontal="left" vertical="center"/>
    </xf>
    <xf numFmtId="0" fontId="19" fillId="0" borderId="10" xfId="0" applyFont="1" applyBorder="1" applyAlignment="1">
      <alignment horizontal="left" vertical="center"/>
    </xf>
    <xf numFmtId="0" fontId="19" fillId="0" borderId="10" xfId="0" applyFont="1" applyBorder="1" applyAlignment="1">
      <alignment horizontal="center" vertical="center"/>
    </xf>
    <xf numFmtId="0" fontId="15" fillId="0" borderId="33" xfId="0" applyFont="1" applyBorder="1" applyAlignment="1">
      <alignment horizontal="center" vertical="center"/>
    </xf>
    <xf numFmtId="0" fontId="20" fillId="0" borderId="19" xfId="0" applyFont="1" applyBorder="1" applyAlignment="1">
      <alignment horizontal="left" vertical="center" wrapText="1"/>
    </xf>
    <xf numFmtId="0" fontId="19" fillId="0" borderId="21" xfId="0" applyFont="1" applyBorder="1" applyAlignment="1">
      <alignment horizontal="center" vertical="center" wrapText="1"/>
    </xf>
    <xf numFmtId="0" fontId="19" fillId="0" borderId="21" xfId="0" applyFont="1" applyBorder="1" applyAlignment="1">
      <alignment horizontal="left" vertical="center"/>
    </xf>
    <xf numFmtId="0" fontId="19" fillId="0" borderId="22" xfId="0" applyFont="1" applyBorder="1" applyAlignment="1">
      <alignment horizontal="left" vertical="center"/>
    </xf>
    <xf numFmtId="0" fontId="19" fillId="0" borderId="23" xfId="0" applyFont="1" applyBorder="1" applyAlignment="1">
      <alignment horizontal="center" vertical="center"/>
    </xf>
    <xf numFmtId="0" fontId="15" fillId="0" borderId="32" xfId="0" applyFont="1" applyBorder="1" applyAlignment="1">
      <alignment horizontal="center" vertical="center"/>
    </xf>
    <xf numFmtId="0" fontId="19" fillId="0" borderId="29" xfId="0" applyFont="1" applyBorder="1" applyAlignment="1">
      <alignment horizontal="center" vertical="center"/>
    </xf>
    <xf numFmtId="0" fontId="19" fillId="0" borderId="30" xfId="0" applyFont="1" applyBorder="1" applyAlignment="1">
      <alignment horizontal="center" vertical="center"/>
    </xf>
    <xf numFmtId="0" fontId="19" fillId="0" borderId="31" xfId="0" applyFont="1" applyBorder="1" applyAlignment="1">
      <alignment horizontal="left" vertical="center"/>
    </xf>
    <xf numFmtId="0" fontId="19" fillId="0" borderId="32" xfId="0" applyFont="1" applyBorder="1" applyAlignment="1">
      <alignment horizontal="left" vertical="center"/>
    </xf>
    <xf numFmtId="0" fontId="19" fillId="0" borderId="32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19" fillId="0" borderId="34" xfId="0" applyFont="1" applyBorder="1" applyAlignment="1">
      <alignment horizontal="center" vertical="center"/>
    </xf>
    <xf numFmtId="0" fontId="19" fillId="0" borderId="24" xfId="0" applyFont="1" applyBorder="1" applyAlignment="1">
      <alignment horizontal="center" vertical="center"/>
    </xf>
    <xf numFmtId="0" fontId="19" fillId="0" borderId="24" xfId="0" applyFont="1" applyBorder="1" applyAlignment="1">
      <alignment horizontal="left" vertical="center"/>
    </xf>
    <xf numFmtId="0" fontId="19" fillId="0" borderId="25" xfId="0" applyFont="1" applyBorder="1" applyAlignment="1">
      <alignment horizontal="left" vertical="center"/>
    </xf>
    <xf numFmtId="0" fontId="19" fillId="0" borderId="25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9" fillId="0" borderId="19" xfId="0" applyFont="1" applyBorder="1" applyAlignment="1">
      <alignment horizontal="center" vertical="center" wrapText="1"/>
    </xf>
    <xf numFmtId="0" fontId="21" fillId="0" borderId="0" xfId="0" applyFont="1" applyAlignment="1">
      <alignment vertical="center"/>
    </xf>
    <xf numFmtId="0" fontId="19" fillId="0" borderId="26" xfId="0" applyFont="1" applyBorder="1" applyAlignment="1">
      <alignment horizontal="center" vertical="center" wrapText="1"/>
    </xf>
    <xf numFmtId="0" fontId="19" fillId="0" borderId="26" xfId="0" applyFont="1" applyBorder="1" applyAlignment="1">
      <alignment horizontal="left" vertical="center"/>
    </xf>
    <xf numFmtId="0" fontId="19" fillId="0" borderId="27" xfId="0" applyFont="1" applyBorder="1" applyAlignment="1">
      <alignment horizontal="left" vertical="center"/>
    </xf>
    <xf numFmtId="0" fontId="19" fillId="0" borderId="28" xfId="0" applyFont="1" applyBorder="1" applyAlignment="1">
      <alignment horizontal="center" vertical="center"/>
    </xf>
    <xf numFmtId="0" fontId="19" fillId="0" borderId="16" xfId="0" applyFont="1" applyBorder="1" applyAlignment="1">
      <alignment horizontal="center" vertical="center"/>
    </xf>
    <xf numFmtId="0" fontId="19" fillId="0" borderId="13" xfId="0" applyFont="1" applyBorder="1" applyAlignment="1">
      <alignment horizontal="left" vertical="center"/>
    </xf>
    <xf numFmtId="0" fontId="19" fillId="0" borderId="13" xfId="0" applyFont="1" applyBorder="1" applyAlignment="1">
      <alignment horizontal="center" vertical="center"/>
    </xf>
    <xf numFmtId="0" fontId="22" fillId="0" borderId="18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left" vertical="center"/>
    </xf>
    <xf numFmtId="0" fontId="22" fillId="0" borderId="14" xfId="0" applyFont="1" applyBorder="1" applyAlignment="1">
      <alignment horizontal="left" vertical="center"/>
    </xf>
    <xf numFmtId="0" fontId="22" fillId="0" borderId="15" xfId="0" applyFont="1" applyBorder="1" applyAlignment="1">
      <alignment horizontal="center" vertical="center"/>
    </xf>
    <xf numFmtId="0" fontId="19" fillId="0" borderId="19" xfId="0" applyFont="1" applyBorder="1" applyAlignment="1">
      <alignment horizontal="center" vertical="center"/>
    </xf>
    <xf numFmtId="49" fontId="23" fillId="0" borderId="8" xfId="0" applyNumberFormat="1" applyFont="1" applyBorder="1" applyAlignment="1">
      <alignment horizontal="center" wrapText="1"/>
    </xf>
    <xf numFmtId="49" fontId="23" fillId="0" borderId="8" xfId="0" applyNumberFormat="1" applyFont="1" applyBorder="1" applyAlignment="1">
      <alignment horizontal="left" wrapText="1"/>
    </xf>
    <xf numFmtId="49" fontId="24" fillId="0" borderId="8" xfId="0" applyNumberFormat="1" applyFont="1" applyBorder="1" applyAlignment="1">
      <alignment horizontal="center" wrapText="1"/>
    </xf>
    <xf numFmtId="0" fontId="25" fillId="0" borderId="0" xfId="0" applyFont="1" applyAlignment="1">
      <alignment horizontal="left" vertical="center" wrapText="1"/>
    </xf>
    <xf numFmtId="0" fontId="20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17" fillId="0" borderId="0" xfId="0" applyFont="1" applyAlignment="1">
      <alignment horizontal="center" vertical="center"/>
    </xf>
    <xf numFmtId="0" fontId="20" fillId="0" borderId="0" xfId="0" applyFont="1" applyAlignment="1">
      <alignment horizontal="left" vertical="center" wrapText="1"/>
    </xf>
    <xf numFmtId="0" fontId="26" fillId="0" borderId="8" xfId="0" applyFont="1" applyBorder="1" applyAlignment="1">
      <alignment horizontal="center" vertical="center" wrapText="1"/>
    </xf>
    <xf numFmtId="0" fontId="27" fillId="0" borderId="10" xfId="0" applyFont="1" applyBorder="1" applyAlignment="1">
      <alignment horizontal="center" vertical="center" wrapText="1"/>
    </xf>
    <xf numFmtId="0" fontId="27" fillId="0" borderId="22" xfId="0" applyFont="1" applyBorder="1" applyAlignment="1">
      <alignment horizontal="center" vertical="center" wrapText="1"/>
    </xf>
    <xf numFmtId="0" fontId="27" fillId="0" borderId="32" xfId="0" applyFont="1" applyBorder="1" applyAlignment="1">
      <alignment horizontal="center" vertical="center" wrapText="1"/>
    </xf>
    <xf numFmtId="0" fontId="27" fillId="0" borderId="13" xfId="0" applyFont="1" applyBorder="1" applyAlignment="1">
      <alignment horizontal="center" vertical="center" wrapText="1"/>
    </xf>
    <xf numFmtId="0" fontId="27" fillId="0" borderId="14" xfId="0" applyFont="1" applyBorder="1" applyAlignment="1">
      <alignment horizontal="center" vertical="center" wrapText="1"/>
    </xf>
    <xf numFmtId="0" fontId="28" fillId="0" borderId="14" xfId="0" applyFont="1" applyBorder="1" applyAlignment="1">
      <alignment horizontal="center" vertical="center" wrapText="1"/>
    </xf>
    <xf numFmtId="49" fontId="29" fillId="0" borderId="8" xfId="0" applyNumberFormat="1" applyFont="1" applyBorder="1" applyAlignment="1">
      <alignment horizontal="center" wrapText="1"/>
    </xf>
    <xf numFmtId="0" fontId="27" fillId="0" borderId="0" xfId="0" applyFont="1" applyAlignment="1">
      <alignment horizontal="center" vertical="center" wrapText="1"/>
    </xf>
    <xf numFmtId="0" fontId="27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8" fillId="0" borderId="2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19" fillId="0" borderId="9" xfId="0" applyFont="1" applyBorder="1" applyAlignment="1">
      <alignment horizontal="center" vertical="center"/>
    </xf>
    <xf numFmtId="0" fontId="19" fillId="0" borderId="20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vertical="center"/>
    </xf>
    <xf numFmtId="0" fontId="15" fillId="0" borderId="6" xfId="0" applyFont="1" applyBorder="1" applyAlignment="1">
      <alignment horizontal="center" vertical="center"/>
    </xf>
    <xf numFmtId="0" fontId="16" fillId="0" borderId="7" xfId="0" applyFont="1" applyBorder="1" applyAlignment="1">
      <alignment vertical="center"/>
    </xf>
    <xf numFmtId="0" fontId="19" fillId="0" borderId="5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24" fillId="0" borderId="19" xfId="0" applyFont="1" applyBorder="1" applyAlignment="1">
      <alignment horizontal="center" vertical="center" wrapText="1"/>
    </xf>
    <xf numFmtId="0" fontId="30" fillId="0" borderId="0" xfId="0" applyFont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</cellXfs>
  <cellStyles count="1">
    <cellStyle name="Normal" xfId="0" builtinId="0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CC"/>
  </sheetPr>
  <dimension ref="A1:V939"/>
  <sheetViews>
    <sheetView tabSelected="1" topLeftCell="A298" workbookViewId="0">
      <selection activeCell="H310" sqref="H310"/>
    </sheetView>
  </sheetViews>
  <sheetFormatPr defaultColWidth="12.42578125" defaultRowHeight="15" customHeight="1" x14ac:dyDescent="0.2"/>
  <cols>
    <col min="1" max="1" width="8.42578125" style="3" customWidth="1"/>
    <col min="2" max="2" width="13" style="3" customWidth="1"/>
    <col min="3" max="3" width="20.28515625" style="3" customWidth="1"/>
    <col min="4" max="4" width="8.140625" style="3" customWidth="1"/>
    <col min="5" max="5" width="10.85546875" style="3" customWidth="1"/>
    <col min="6" max="6" width="24" style="18" bestFit="1" customWidth="1"/>
    <col min="7" max="7" width="14.42578125" style="81" customWidth="1"/>
    <col min="8" max="8" width="6.42578125" style="104" customWidth="1"/>
    <col min="9" max="9" width="22" style="8" bestFit="1" customWidth="1"/>
    <col min="10" max="10" width="9.42578125" style="8" bestFit="1" customWidth="1"/>
    <col min="11" max="22" width="12.42578125" style="3" customWidth="1"/>
    <col min="23" max="16384" width="12.42578125" style="3"/>
  </cols>
  <sheetData>
    <row r="1" spans="1:22" ht="18.75" customHeight="1" x14ac:dyDescent="0.25">
      <c r="A1" s="82" t="s">
        <v>0</v>
      </c>
      <c r="B1" s="83"/>
      <c r="C1" s="83"/>
      <c r="D1" s="84" t="s">
        <v>1</v>
      </c>
      <c r="E1" s="85"/>
      <c r="F1" s="85"/>
      <c r="G1" s="85"/>
      <c r="H1" s="100"/>
      <c r="K1" s="2"/>
      <c r="L1" s="2"/>
      <c r="M1" s="2"/>
      <c r="N1" s="2"/>
      <c r="O1" s="2"/>
      <c r="P1" s="2"/>
      <c r="Q1" s="2"/>
      <c r="R1" s="2"/>
      <c r="S1" s="2"/>
      <c r="T1" s="9"/>
      <c r="U1" s="9"/>
      <c r="V1" s="9"/>
    </row>
    <row r="2" spans="1:22" ht="15.75" customHeight="1" x14ac:dyDescent="0.25">
      <c r="A2" s="86" t="s">
        <v>2</v>
      </c>
      <c r="B2" s="83"/>
      <c r="C2" s="83"/>
      <c r="D2" s="87" t="s">
        <v>3</v>
      </c>
      <c r="E2" s="85"/>
      <c r="F2" s="85"/>
      <c r="G2" s="85"/>
      <c r="H2" s="100"/>
      <c r="K2" s="2"/>
      <c r="L2" s="2"/>
      <c r="M2" s="2"/>
      <c r="N2" s="2"/>
      <c r="O2" s="2"/>
      <c r="P2" s="2"/>
      <c r="Q2" s="2"/>
      <c r="R2" s="2"/>
      <c r="S2" s="2"/>
      <c r="T2" s="9"/>
      <c r="U2" s="9"/>
      <c r="V2" s="9"/>
    </row>
    <row r="3" spans="1:22" ht="15.75" customHeight="1" x14ac:dyDescent="0.25">
      <c r="A3" s="98" t="s">
        <v>4</v>
      </c>
      <c r="B3" s="98"/>
      <c r="C3" s="98"/>
      <c r="D3" s="88" t="s">
        <v>5</v>
      </c>
      <c r="E3" s="89"/>
      <c r="F3" s="89"/>
      <c r="G3" s="90"/>
      <c r="H3" s="101"/>
      <c r="I3" s="11"/>
      <c r="K3" s="2"/>
      <c r="L3" s="2"/>
      <c r="M3" s="2"/>
      <c r="N3" s="2"/>
      <c r="O3" s="2"/>
      <c r="P3" s="2"/>
      <c r="Q3" s="2"/>
      <c r="R3" s="2"/>
      <c r="S3" s="2"/>
      <c r="T3" s="9"/>
      <c r="U3" s="9"/>
      <c r="V3" s="9"/>
    </row>
    <row r="4" spans="1:22" ht="25.5" customHeight="1" x14ac:dyDescent="0.25">
      <c r="A4" s="12"/>
      <c r="B4" s="12"/>
      <c r="C4" s="13"/>
      <c r="D4" s="93" t="s">
        <v>6</v>
      </c>
      <c r="E4" s="94"/>
      <c r="F4" s="94"/>
      <c r="G4" s="94"/>
      <c r="H4" s="101"/>
      <c r="I4" s="11"/>
      <c r="K4" s="2"/>
      <c r="L4" s="2"/>
      <c r="M4" s="2"/>
      <c r="N4" s="2"/>
      <c r="O4" s="2"/>
      <c r="P4" s="2"/>
      <c r="Q4" s="2"/>
      <c r="R4" s="2"/>
      <c r="S4" s="2"/>
      <c r="T4" s="9"/>
      <c r="U4" s="9"/>
      <c r="V4" s="9"/>
    </row>
    <row r="5" spans="1:22" s="26" customFormat="1" ht="17.25" customHeight="1" x14ac:dyDescent="0.25">
      <c r="A5" s="19" t="s">
        <v>7</v>
      </c>
      <c r="B5" s="19" t="s">
        <v>8</v>
      </c>
      <c r="C5" s="95" t="s">
        <v>9</v>
      </c>
      <c r="D5" s="96"/>
      <c r="E5" s="20" t="s">
        <v>10</v>
      </c>
      <c r="F5" s="21" t="s">
        <v>2253</v>
      </c>
      <c r="G5" s="72" t="s">
        <v>11</v>
      </c>
      <c r="H5" s="99"/>
      <c r="I5" s="22"/>
      <c r="J5" s="23"/>
      <c r="K5" s="24"/>
      <c r="L5" s="24"/>
      <c r="M5" s="24"/>
      <c r="N5" s="24"/>
      <c r="O5" s="24"/>
      <c r="P5" s="24"/>
      <c r="Q5" s="24"/>
      <c r="R5" s="24"/>
      <c r="S5" s="24"/>
      <c r="T5" s="25"/>
      <c r="U5" s="25"/>
      <c r="V5" s="25"/>
    </row>
    <row r="6" spans="1:22" s="26" customFormat="1" ht="19.5" customHeight="1" x14ac:dyDescent="0.2">
      <c r="A6" s="91">
        <v>1</v>
      </c>
      <c r="B6" s="27" t="s">
        <v>13</v>
      </c>
      <c r="C6" s="28" t="s">
        <v>14</v>
      </c>
      <c r="D6" s="29" t="s">
        <v>15</v>
      </c>
      <c r="E6" s="30" t="s">
        <v>16</v>
      </c>
      <c r="F6" s="31" t="s">
        <v>2255</v>
      </c>
      <c r="G6" s="73"/>
      <c r="H6" s="99">
        <v>1</v>
      </c>
      <c r="I6" s="32" t="str">
        <f>VLOOKUP(B6,'Gốc ĐT'!$B$4:$I$399,2,0)</f>
        <v>Trần Văn</v>
      </c>
      <c r="J6" s="32" t="str">
        <f>VLOOKUP(B6,'Gốc ĐT'!$B$4:$I$399,3,0)</f>
        <v>Sĩ</v>
      </c>
      <c r="K6" s="24"/>
      <c r="L6" s="24"/>
      <c r="M6" s="24"/>
      <c r="N6" s="24"/>
      <c r="O6" s="24"/>
      <c r="P6" s="24"/>
      <c r="Q6" s="24"/>
      <c r="R6" s="24"/>
      <c r="S6" s="24"/>
    </row>
    <row r="7" spans="1:22" s="26" customFormat="1" ht="19.5" customHeight="1" x14ac:dyDescent="0.2">
      <c r="A7" s="92"/>
      <c r="B7" s="33" t="s">
        <v>17</v>
      </c>
      <c r="C7" s="34" t="s">
        <v>18</v>
      </c>
      <c r="D7" s="35" t="s">
        <v>19</v>
      </c>
      <c r="E7" s="36" t="s">
        <v>16</v>
      </c>
      <c r="F7" s="37" t="s">
        <v>2255</v>
      </c>
      <c r="G7" s="74"/>
      <c r="H7" s="99">
        <v>2</v>
      </c>
      <c r="I7" s="32" t="str">
        <f>VLOOKUP(B7,'Gốc ĐT'!$B$4:$I$399,2,0)</f>
        <v>Võ Quốc</v>
      </c>
      <c r="J7" s="32" t="str">
        <f>VLOOKUP(B7,'Gốc ĐT'!$B$4:$I$399,3,0)</f>
        <v>Thắng</v>
      </c>
      <c r="K7" s="24"/>
      <c r="L7" s="24"/>
      <c r="M7" s="24"/>
      <c r="N7" s="24"/>
      <c r="O7" s="24"/>
      <c r="P7" s="24"/>
      <c r="Q7" s="24"/>
      <c r="R7" s="24"/>
      <c r="S7" s="24"/>
    </row>
    <row r="8" spans="1:22" s="26" customFormat="1" ht="19.5" customHeight="1" x14ac:dyDescent="0.2">
      <c r="A8" s="91">
        <f>A6+1</f>
        <v>2</v>
      </c>
      <c r="B8" s="27" t="s">
        <v>20</v>
      </c>
      <c r="C8" s="28" t="s">
        <v>21</v>
      </c>
      <c r="D8" s="29" t="s">
        <v>22</v>
      </c>
      <c r="E8" s="30" t="s">
        <v>16</v>
      </c>
      <c r="F8" s="31" t="s">
        <v>2255</v>
      </c>
      <c r="G8" s="73"/>
      <c r="H8" s="99">
        <v>3</v>
      </c>
      <c r="I8" s="32" t="str">
        <f>VLOOKUP(B8,'Gốc ĐT'!$B$4:$I$399,2,0)</f>
        <v>Trang Thanh</v>
      </c>
      <c r="J8" s="32" t="str">
        <f>VLOOKUP(B8,'Gốc ĐT'!$B$4:$I$399,3,0)</f>
        <v>Hải</v>
      </c>
      <c r="K8" s="24"/>
      <c r="L8" s="24"/>
      <c r="M8" s="24"/>
      <c r="N8" s="24"/>
      <c r="O8" s="24"/>
      <c r="P8" s="24"/>
      <c r="Q8" s="24"/>
      <c r="R8" s="24"/>
      <c r="S8" s="24"/>
    </row>
    <row r="9" spans="1:22" s="26" customFormat="1" ht="19.5" customHeight="1" x14ac:dyDescent="0.2">
      <c r="A9" s="92"/>
      <c r="B9" s="33" t="s">
        <v>23</v>
      </c>
      <c r="C9" s="34" t="s">
        <v>24</v>
      </c>
      <c r="D9" s="35" t="s">
        <v>25</v>
      </c>
      <c r="E9" s="36" t="s">
        <v>16</v>
      </c>
      <c r="F9" s="37" t="s">
        <v>2255</v>
      </c>
      <c r="G9" s="74"/>
      <c r="H9" s="99">
        <v>4</v>
      </c>
      <c r="I9" s="32" t="str">
        <f>VLOOKUP(B9,'Gốc ĐT'!$B$4:$I$399,2,0)</f>
        <v>Phạm Ngọc</v>
      </c>
      <c r="J9" s="32" t="str">
        <f>VLOOKUP(B9,'Gốc ĐT'!$B$4:$I$399,3,0)</f>
        <v>Đông</v>
      </c>
      <c r="K9" s="24"/>
      <c r="L9" s="24"/>
      <c r="M9" s="24"/>
      <c r="N9" s="24"/>
      <c r="O9" s="24"/>
      <c r="P9" s="24"/>
      <c r="Q9" s="24"/>
      <c r="R9" s="24"/>
      <c r="S9" s="24"/>
    </row>
    <row r="10" spans="1:22" s="26" customFormat="1" ht="19.5" customHeight="1" x14ac:dyDescent="0.2">
      <c r="A10" s="91">
        <f>A8+1</f>
        <v>3</v>
      </c>
      <c r="B10" s="27" t="s">
        <v>26</v>
      </c>
      <c r="C10" s="28" t="s">
        <v>27</v>
      </c>
      <c r="D10" s="29" t="s">
        <v>28</v>
      </c>
      <c r="E10" s="30" t="s">
        <v>16</v>
      </c>
      <c r="F10" s="31" t="s">
        <v>2255</v>
      </c>
      <c r="G10" s="73"/>
      <c r="H10" s="99">
        <v>5</v>
      </c>
      <c r="I10" s="32" t="str">
        <f>VLOOKUP(B10,'Gốc ĐT'!$B$4:$I$399,2,0)</f>
        <v>Nguyễn Hoàng</v>
      </c>
      <c r="J10" s="32" t="str">
        <f>VLOOKUP(B10,'Gốc ĐT'!$B$4:$I$399,3,0)</f>
        <v>Khang</v>
      </c>
      <c r="K10" s="24"/>
      <c r="L10" s="24"/>
      <c r="M10" s="24"/>
      <c r="N10" s="24"/>
      <c r="O10" s="24"/>
      <c r="P10" s="24"/>
      <c r="Q10" s="24"/>
      <c r="R10" s="24"/>
      <c r="S10" s="24"/>
    </row>
    <row r="11" spans="1:22" s="26" customFormat="1" ht="19.5" customHeight="1" x14ac:dyDescent="0.2">
      <c r="A11" s="92">
        <v>5</v>
      </c>
      <c r="B11" s="33" t="s">
        <v>29</v>
      </c>
      <c r="C11" s="34" t="s">
        <v>30</v>
      </c>
      <c r="D11" s="35" t="s">
        <v>31</v>
      </c>
      <c r="E11" s="36" t="s">
        <v>16</v>
      </c>
      <c r="F11" s="37" t="s">
        <v>2255</v>
      </c>
      <c r="G11" s="74"/>
      <c r="H11" s="99">
        <v>6</v>
      </c>
      <c r="I11" s="32" t="str">
        <f>VLOOKUP(B11,'Gốc ĐT'!$B$4:$I$399,2,0)</f>
        <v>Lê</v>
      </c>
      <c r="J11" s="32" t="str">
        <f>VLOOKUP(B11,'Gốc ĐT'!$B$4:$I$399,3,0)</f>
        <v>Tuấn</v>
      </c>
      <c r="K11" s="24"/>
      <c r="L11" s="24"/>
      <c r="M11" s="24"/>
      <c r="N11" s="24"/>
      <c r="O11" s="24"/>
      <c r="P11" s="24"/>
      <c r="Q11" s="24"/>
      <c r="R11" s="24"/>
      <c r="S11" s="24"/>
    </row>
    <row r="12" spans="1:22" s="26" customFormat="1" ht="19.5" customHeight="1" x14ac:dyDescent="0.2">
      <c r="A12" s="91">
        <f t="shared" ref="A12" si="0">A10+1</f>
        <v>4</v>
      </c>
      <c r="B12" s="27" t="s">
        <v>32</v>
      </c>
      <c r="C12" s="28" t="s">
        <v>33</v>
      </c>
      <c r="D12" s="29" t="s">
        <v>34</v>
      </c>
      <c r="E12" s="30" t="s">
        <v>35</v>
      </c>
      <c r="F12" s="31" t="s">
        <v>2255</v>
      </c>
      <c r="G12" s="73"/>
      <c r="H12" s="99">
        <v>7</v>
      </c>
      <c r="I12" s="32" t="str">
        <f>VLOOKUP(B12,'Gốc ĐT'!$B$4:$I$399,2,0)</f>
        <v>Lý Thị Ngọc</v>
      </c>
      <c r="J12" s="32" t="str">
        <f>VLOOKUP(B12,'Gốc ĐT'!$B$4:$I$399,3,0)</f>
        <v>Diễm</v>
      </c>
      <c r="K12" s="24"/>
      <c r="L12" s="24"/>
      <c r="M12" s="24"/>
      <c r="N12" s="24"/>
      <c r="O12" s="24"/>
      <c r="P12" s="24"/>
      <c r="Q12" s="24"/>
      <c r="R12" s="24"/>
      <c r="S12" s="24"/>
    </row>
    <row r="13" spans="1:22" s="26" customFormat="1" ht="19.5" customHeight="1" x14ac:dyDescent="0.2">
      <c r="A13" s="92">
        <v>5</v>
      </c>
      <c r="B13" s="33" t="s">
        <v>36</v>
      </c>
      <c r="C13" s="34" t="s">
        <v>37</v>
      </c>
      <c r="D13" s="35" t="s">
        <v>38</v>
      </c>
      <c r="E13" s="36" t="s">
        <v>35</v>
      </c>
      <c r="F13" s="37" t="s">
        <v>2255</v>
      </c>
      <c r="G13" s="74"/>
      <c r="H13" s="99">
        <v>8</v>
      </c>
      <c r="I13" s="32" t="str">
        <f>VLOOKUP(B13,'Gốc ĐT'!$B$4:$I$399,2,0)</f>
        <v>Trần Như</v>
      </c>
      <c r="J13" s="32" t="str">
        <f>VLOOKUP(B13,'Gốc ĐT'!$B$4:$I$399,3,0)</f>
        <v>Nguyện</v>
      </c>
      <c r="K13" s="24"/>
      <c r="L13" s="24"/>
      <c r="M13" s="24"/>
      <c r="N13" s="24"/>
      <c r="O13" s="24"/>
      <c r="P13" s="24"/>
      <c r="Q13" s="24"/>
      <c r="R13" s="24"/>
      <c r="S13" s="24"/>
    </row>
    <row r="14" spans="1:22" s="26" customFormat="1" ht="19.5" customHeight="1" x14ac:dyDescent="0.2">
      <c r="A14" s="91">
        <f t="shared" ref="A14" si="1">A12+1</f>
        <v>5</v>
      </c>
      <c r="B14" s="27" t="s">
        <v>39</v>
      </c>
      <c r="C14" s="28" t="s">
        <v>40</v>
      </c>
      <c r="D14" s="29" t="s">
        <v>41</v>
      </c>
      <c r="E14" s="30" t="s">
        <v>42</v>
      </c>
      <c r="F14" s="31" t="s">
        <v>2255</v>
      </c>
      <c r="G14" s="73"/>
      <c r="H14" s="99">
        <v>9</v>
      </c>
      <c r="I14" s="32" t="str">
        <f>VLOOKUP(B14,'Gốc ĐT'!$B$4:$I$399,2,0)</f>
        <v>Liễu Minh</v>
      </c>
      <c r="J14" s="32" t="str">
        <f>VLOOKUP(B14,'Gốc ĐT'!$B$4:$I$399,3,0)</f>
        <v>Nhân</v>
      </c>
      <c r="K14" s="24"/>
      <c r="L14" s="24"/>
      <c r="M14" s="24"/>
      <c r="N14" s="24"/>
      <c r="O14" s="24"/>
      <c r="P14" s="24"/>
      <c r="Q14" s="24"/>
      <c r="R14" s="24"/>
      <c r="S14" s="24"/>
    </row>
    <row r="15" spans="1:22" s="26" customFormat="1" ht="19.5" customHeight="1" x14ac:dyDescent="0.2">
      <c r="A15" s="92">
        <v>5</v>
      </c>
      <c r="B15" s="33" t="s">
        <v>43</v>
      </c>
      <c r="C15" s="34" t="s">
        <v>44</v>
      </c>
      <c r="D15" s="35" t="s">
        <v>45</v>
      </c>
      <c r="E15" s="36" t="s">
        <v>42</v>
      </c>
      <c r="F15" s="37" t="s">
        <v>2255</v>
      </c>
      <c r="G15" s="74"/>
      <c r="H15" s="99">
        <v>10</v>
      </c>
      <c r="I15" s="32" t="str">
        <f>VLOOKUP(B15,'Gốc ĐT'!$B$4:$I$399,2,0)</f>
        <v>Nguyễn Tăng Tuấn</v>
      </c>
      <c r="J15" s="32" t="str">
        <f>VLOOKUP(B15,'Gốc ĐT'!$B$4:$I$399,3,0)</f>
        <v>Hùng</v>
      </c>
      <c r="K15" s="24"/>
      <c r="L15" s="24"/>
      <c r="M15" s="24"/>
      <c r="N15" s="24"/>
      <c r="O15" s="24"/>
      <c r="P15" s="24"/>
      <c r="Q15" s="24"/>
      <c r="R15" s="24"/>
      <c r="S15" s="24"/>
    </row>
    <row r="16" spans="1:22" s="26" customFormat="1" ht="19.5" customHeight="1" x14ac:dyDescent="0.2">
      <c r="A16" s="91">
        <f t="shared" ref="A16" si="2">A14+1</f>
        <v>6</v>
      </c>
      <c r="B16" s="27" t="s">
        <v>46</v>
      </c>
      <c r="C16" s="28" t="s">
        <v>47</v>
      </c>
      <c r="D16" s="29" t="s">
        <v>48</v>
      </c>
      <c r="E16" s="30" t="s">
        <v>42</v>
      </c>
      <c r="F16" s="31" t="s">
        <v>2255</v>
      </c>
      <c r="G16" s="73"/>
      <c r="H16" s="99">
        <v>11</v>
      </c>
      <c r="I16" s="32" t="str">
        <f>VLOOKUP(B16,'Gốc ĐT'!$B$4:$I$399,2,0)</f>
        <v>Lý Thế</v>
      </c>
      <c r="J16" s="32" t="str">
        <f>VLOOKUP(B16,'Gốc ĐT'!$B$4:$I$399,3,0)</f>
        <v>Hào</v>
      </c>
      <c r="K16" s="24"/>
      <c r="L16" s="24"/>
      <c r="M16" s="24"/>
      <c r="N16" s="24"/>
      <c r="O16" s="24"/>
      <c r="P16" s="24"/>
      <c r="Q16" s="24"/>
      <c r="R16" s="24"/>
      <c r="S16" s="24"/>
    </row>
    <row r="17" spans="1:19" s="26" customFormat="1" ht="19.5" customHeight="1" x14ac:dyDescent="0.2">
      <c r="A17" s="92">
        <v>5</v>
      </c>
      <c r="B17" s="33" t="s">
        <v>49</v>
      </c>
      <c r="C17" s="34" t="s">
        <v>50</v>
      </c>
      <c r="D17" s="35" t="s">
        <v>51</v>
      </c>
      <c r="E17" s="36" t="s">
        <v>42</v>
      </c>
      <c r="F17" s="37" t="s">
        <v>2255</v>
      </c>
      <c r="G17" s="74"/>
      <c r="H17" s="99">
        <v>12</v>
      </c>
      <c r="I17" s="32" t="str">
        <f>VLOOKUP(B17,'Gốc ĐT'!$B$4:$I$399,2,0)</f>
        <v>Phan Thành</v>
      </c>
      <c r="J17" s="32" t="str">
        <f>VLOOKUP(B17,'Gốc ĐT'!$B$4:$I$399,3,0)</f>
        <v>Đạt</v>
      </c>
      <c r="K17" s="24"/>
      <c r="L17" s="24"/>
      <c r="M17" s="24"/>
      <c r="N17" s="24"/>
      <c r="O17" s="24"/>
      <c r="P17" s="24"/>
      <c r="Q17" s="24"/>
      <c r="R17" s="24"/>
      <c r="S17" s="24"/>
    </row>
    <row r="18" spans="1:19" s="26" customFormat="1" ht="19.5" customHeight="1" x14ac:dyDescent="0.2">
      <c r="A18" s="91">
        <f t="shared" ref="A18" si="3">A16+1</f>
        <v>7</v>
      </c>
      <c r="B18" s="27" t="s">
        <v>52</v>
      </c>
      <c r="C18" s="28" t="s">
        <v>53</v>
      </c>
      <c r="D18" s="29" t="s">
        <v>54</v>
      </c>
      <c r="E18" s="30" t="s">
        <v>55</v>
      </c>
      <c r="F18" s="31" t="s">
        <v>2255</v>
      </c>
      <c r="G18" s="73"/>
      <c r="H18" s="99">
        <v>13</v>
      </c>
      <c r="I18" s="32" t="str">
        <f>VLOOKUP(B18,'Gốc ĐT'!$B$4:$I$399,2,0)</f>
        <v>Phạm Thị Diệu</v>
      </c>
      <c r="J18" s="32" t="str">
        <f>VLOOKUP(B18,'Gốc ĐT'!$B$4:$I$399,3,0)</f>
        <v>Hiền</v>
      </c>
      <c r="K18" s="24"/>
      <c r="L18" s="24"/>
      <c r="M18" s="24"/>
      <c r="N18" s="24"/>
      <c r="O18" s="24"/>
      <c r="P18" s="24"/>
      <c r="Q18" s="24"/>
      <c r="R18" s="24"/>
      <c r="S18" s="24"/>
    </row>
    <row r="19" spans="1:19" s="26" customFormat="1" ht="19.5" customHeight="1" x14ac:dyDescent="0.2">
      <c r="A19" s="92">
        <v>5</v>
      </c>
      <c r="B19" s="33" t="s">
        <v>56</v>
      </c>
      <c r="C19" s="34" t="s">
        <v>57</v>
      </c>
      <c r="D19" s="35" t="s">
        <v>58</v>
      </c>
      <c r="E19" s="36" t="s">
        <v>55</v>
      </c>
      <c r="F19" s="37" t="s">
        <v>2255</v>
      </c>
      <c r="G19" s="74"/>
      <c r="H19" s="99">
        <v>14</v>
      </c>
      <c r="I19" s="32" t="str">
        <f>VLOOKUP(B19,'Gốc ĐT'!$B$4:$I$399,2,0)</f>
        <v>Nguyễn Thị Mỹ</v>
      </c>
      <c r="J19" s="32" t="str">
        <f>VLOOKUP(B19,'Gốc ĐT'!$B$4:$I$399,3,0)</f>
        <v>Duyên</v>
      </c>
      <c r="K19" s="24"/>
      <c r="L19" s="24"/>
      <c r="M19" s="24"/>
      <c r="N19" s="24"/>
      <c r="O19" s="24"/>
      <c r="P19" s="24"/>
      <c r="Q19" s="24"/>
      <c r="R19" s="24"/>
      <c r="S19" s="24"/>
    </row>
    <row r="20" spans="1:19" s="26" customFormat="1" ht="19.5" customHeight="1" x14ac:dyDescent="0.2">
      <c r="A20" s="91">
        <f t="shared" ref="A20" si="4">A18+1</f>
        <v>8</v>
      </c>
      <c r="B20" s="27" t="s">
        <v>59</v>
      </c>
      <c r="C20" s="28" t="s">
        <v>60</v>
      </c>
      <c r="D20" s="29" t="s">
        <v>61</v>
      </c>
      <c r="E20" s="30" t="s">
        <v>55</v>
      </c>
      <c r="F20" s="31" t="s">
        <v>2255</v>
      </c>
      <c r="G20" s="73"/>
      <c r="H20" s="99">
        <v>15</v>
      </c>
      <c r="I20" s="32" t="str">
        <f>VLOOKUP(B20,'Gốc ĐT'!$B$4:$I$399,2,0)</f>
        <v>Đặng Ngọc</v>
      </c>
      <c r="J20" s="32" t="str">
        <f>VLOOKUP(B20,'Gốc ĐT'!$B$4:$I$399,3,0)</f>
        <v>Giàu</v>
      </c>
      <c r="K20" s="24"/>
      <c r="L20" s="24"/>
      <c r="M20" s="24"/>
      <c r="N20" s="24"/>
      <c r="O20" s="24"/>
      <c r="P20" s="24"/>
      <c r="Q20" s="24"/>
      <c r="R20" s="24"/>
      <c r="S20" s="24"/>
    </row>
    <row r="21" spans="1:19" s="26" customFormat="1" ht="19.5" customHeight="1" x14ac:dyDescent="0.2">
      <c r="A21" s="92">
        <v>5</v>
      </c>
      <c r="B21" s="33" t="s">
        <v>62</v>
      </c>
      <c r="C21" s="34" t="s">
        <v>63</v>
      </c>
      <c r="D21" s="35" t="s">
        <v>64</v>
      </c>
      <c r="E21" s="36" t="s">
        <v>55</v>
      </c>
      <c r="F21" s="37" t="s">
        <v>2255</v>
      </c>
      <c r="G21" s="74"/>
      <c r="H21" s="99">
        <v>16</v>
      </c>
      <c r="I21" s="32" t="str">
        <f>VLOOKUP(B21,'Gốc ĐT'!$B$4:$I$399,2,0)</f>
        <v>Nguyễn Thị Mỹ</v>
      </c>
      <c r="J21" s="32" t="str">
        <f>VLOOKUP(B21,'Gốc ĐT'!$B$4:$I$399,3,0)</f>
        <v>Uyên</v>
      </c>
      <c r="K21" s="24"/>
      <c r="L21" s="24"/>
      <c r="M21" s="24"/>
      <c r="N21" s="24"/>
      <c r="O21" s="24"/>
      <c r="P21" s="24"/>
      <c r="Q21" s="24"/>
      <c r="R21" s="24"/>
      <c r="S21" s="24"/>
    </row>
    <row r="22" spans="1:19" s="26" customFormat="1" ht="19.5" customHeight="1" x14ac:dyDescent="0.2">
      <c r="A22" s="91">
        <f t="shared" ref="A22" si="5">A20+1</f>
        <v>9</v>
      </c>
      <c r="B22" s="27" t="s">
        <v>65</v>
      </c>
      <c r="C22" s="28" t="s">
        <v>66</v>
      </c>
      <c r="D22" s="29" t="s">
        <v>67</v>
      </c>
      <c r="E22" s="30" t="s">
        <v>68</v>
      </c>
      <c r="F22" s="31" t="s">
        <v>2255</v>
      </c>
      <c r="G22" s="73"/>
      <c r="H22" s="99">
        <v>17</v>
      </c>
      <c r="I22" s="32" t="str">
        <f>VLOOKUP(B22,'Gốc ĐT'!$B$4:$I$399,2,0)</f>
        <v>Diệp Bảo</v>
      </c>
      <c r="J22" s="32" t="str">
        <f>VLOOKUP(B22,'Gốc ĐT'!$B$4:$I$399,3,0)</f>
        <v>Khánh</v>
      </c>
      <c r="K22" s="24"/>
      <c r="L22" s="24"/>
      <c r="M22" s="24"/>
      <c r="N22" s="24"/>
      <c r="O22" s="24"/>
      <c r="P22" s="24"/>
      <c r="Q22" s="24"/>
      <c r="R22" s="24"/>
      <c r="S22" s="24"/>
    </row>
    <row r="23" spans="1:19" s="26" customFormat="1" ht="19.5" customHeight="1" x14ac:dyDescent="0.2">
      <c r="A23" s="92">
        <v>5</v>
      </c>
      <c r="B23" s="33" t="s">
        <v>69</v>
      </c>
      <c r="C23" s="34" t="s">
        <v>70</v>
      </c>
      <c r="D23" s="35" t="s">
        <v>71</v>
      </c>
      <c r="E23" s="36" t="s">
        <v>68</v>
      </c>
      <c r="F23" s="37" t="s">
        <v>2255</v>
      </c>
      <c r="G23" s="74"/>
      <c r="H23" s="99">
        <v>18</v>
      </c>
      <c r="I23" s="32" t="str">
        <f>VLOOKUP(B23,'Gốc ĐT'!$B$4:$I$399,2,0)</f>
        <v>Châu Gia</v>
      </c>
      <c r="J23" s="32" t="str">
        <f>VLOOKUP(B23,'Gốc ĐT'!$B$4:$I$399,3,0)</f>
        <v>Trọng</v>
      </c>
      <c r="K23" s="24"/>
      <c r="L23" s="24"/>
      <c r="M23" s="24"/>
      <c r="N23" s="24"/>
      <c r="O23" s="24"/>
      <c r="P23" s="24"/>
      <c r="Q23" s="24"/>
      <c r="R23" s="24"/>
      <c r="S23" s="24"/>
    </row>
    <row r="24" spans="1:19" s="26" customFormat="1" ht="19.5" customHeight="1" x14ac:dyDescent="0.2">
      <c r="A24" s="91">
        <f t="shared" ref="A24" si="6">A22+1</f>
        <v>10</v>
      </c>
      <c r="B24" s="27" t="s">
        <v>72</v>
      </c>
      <c r="C24" s="28" t="s">
        <v>73</v>
      </c>
      <c r="D24" s="29" t="s">
        <v>74</v>
      </c>
      <c r="E24" s="30" t="s">
        <v>75</v>
      </c>
      <c r="F24" s="31" t="s">
        <v>2255</v>
      </c>
      <c r="G24" s="73"/>
      <c r="H24" s="99">
        <v>19</v>
      </c>
      <c r="I24" s="32" t="str">
        <f>VLOOKUP(B24,'Gốc ĐT'!$B$4:$I$399,2,0)</f>
        <v>Cao Hoàng</v>
      </c>
      <c r="J24" s="32" t="str">
        <f>VLOOKUP(B24,'Gốc ĐT'!$B$4:$I$399,3,0)</f>
        <v>Nam</v>
      </c>
      <c r="K24" s="24"/>
      <c r="L24" s="24"/>
      <c r="M24" s="24"/>
      <c r="N24" s="24"/>
      <c r="O24" s="24"/>
      <c r="P24" s="24"/>
      <c r="Q24" s="24"/>
      <c r="R24" s="24"/>
      <c r="S24" s="24"/>
    </row>
    <row r="25" spans="1:19" s="26" customFormat="1" ht="19.5" customHeight="1" x14ac:dyDescent="0.2">
      <c r="A25" s="92">
        <v>5</v>
      </c>
      <c r="B25" s="33" t="s">
        <v>76</v>
      </c>
      <c r="C25" s="34" t="s">
        <v>77</v>
      </c>
      <c r="D25" s="35" t="s">
        <v>78</v>
      </c>
      <c r="E25" s="36" t="s">
        <v>75</v>
      </c>
      <c r="F25" s="37" t="s">
        <v>2255</v>
      </c>
      <c r="G25" s="74"/>
      <c r="H25" s="99">
        <v>20</v>
      </c>
      <c r="I25" s="32" t="str">
        <f>VLOOKUP(B25,'Gốc ĐT'!$B$4:$I$399,2,0)</f>
        <v>Lê Chí</v>
      </c>
      <c r="J25" s="32" t="str">
        <f>VLOOKUP(B25,'Gốc ĐT'!$B$4:$I$399,3,0)</f>
        <v>Cường</v>
      </c>
      <c r="K25" s="24"/>
      <c r="L25" s="24"/>
      <c r="M25" s="24"/>
      <c r="N25" s="24"/>
      <c r="O25" s="24"/>
      <c r="P25" s="24"/>
      <c r="Q25" s="24"/>
      <c r="R25" s="24"/>
      <c r="S25" s="24"/>
    </row>
    <row r="26" spans="1:19" s="26" customFormat="1" ht="19.5" customHeight="1" x14ac:dyDescent="0.2">
      <c r="A26" s="91">
        <f t="shared" ref="A26" si="7">A24+1</f>
        <v>11</v>
      </c>
      <c r="B26" s="27" t="s">
        <v>79</v>
      </c>
      <c r="C26" s="28" t="s">
        <v>80</v>
      </c>
      <c r="D26" s="29" t="s">
        <v>81</v>
      </c>
      <c r="E26" s="30" t="s">
        <v>68</v>
      </c>
      <c r="F26" s="31" t="s">
        <v>2255</v>
      </c>
      <c r="G26" s="73"/>
      <c r="H26" s="99">
        <v>21</v>
      </c>
      <c r="I26" s="32" t="str">
        <f>VLOOKUP(B26,'Gốc ĐT'!$B$4:$I$399,2,0)</f>
        <v>Huỳnh Nhật</v>
      </c>
      <c r="J26" s="32" t="str">
        <f>VLOOKUP(B26,'Gốc ĐT'!$B$4:$I$399,3,0)</f>
        <v>Viên</v>
      </c>
      <c r="K26" s="24"/>
      <c r="L26" s="24"/>
      <c r="M26" s="24"/>
      <c r="N26" s="24"/>
      <c r="O26" s="24"/>
      <c r="P26" s="24"/>
      <c r="Q26" s="24"/>
      <c r="R26" s="24"/>
      <c r="S26" s="24"/>
    </row>
    <row r="27" spans="1:19" s="26" customFormat="1" ht="19.5" customHeight="1" x14ac:dyDescent="0.2">
      <c r="A27" s="92">
        <v>5</v>
      </c>
      <c r="B27" s="33" t="s">
        <v>82</v>
      </c>
      <c r="C27" s="34" t="s">
        <v>83</v>
      </c>
      <c r="D27" s="35" t="s">
        <v>84</v>
      </c>
      <c r="E27" s="36" t="s">
        <v>68</v>
      </c>
      <c r="F27" s="37" t="s">
        <v>2255</v>
      </c>
      <c r="G27" s="74"/>
      <c r="H27" s="99">
        <v>22</v>
      </c>
      <c r="I27" s="32" t="str">
        <f>VLOOKUP(B27,'Gốc ĐT'!$B$4:$I$399,2,0)</f>
        <v>Trịnh Minh</v>
      </c>
      <c r="J27" s="32" t="str">
        <f>VLOOKUP(B27,'Gốc ĐT'!$B$4:$I$399,3,0)</f>
        <v>Thuận</v>
      </c>
      <c r="K27" s="24"/>
      <c r="L27" s="24"/>
      <c r="M27" s="24"/>
      <c r="N27" s="24"/>
      <c r="O27" s="24"/>
      <c r="P27" s="24"/>
      <c r="Q27" s="24"/>
      <c r="R27" s="24"/>
      <c r="S27" s="24"/>
    </row>
    <row r="28" spans="1:19" s="26" customFormat="1" ht="19.5" customHeight="1" x14ac:dyDescent="0.2">
      <c r="A28" s="91">
        <f t="shared" ref="A28" si="8">A26+1</f>
        <v>12</v>
      </c>
      <c r="B28" s="27" t="s">
        <v>85</v>
      </c>
      <c r="C28" s="28" t="s">
        <v>86</v>
      </c>
      <c r="D28" s="29" t="s">
        <v>87</v>
      </c>
      <c r="E28" s="30" t="s">
        <v>68</v>
      </c>
      <c r="F28" s="31" t="s">
        <v>2255</v>
      </c>
      <c r="G28" s="73"/>
      <c r="H28" s="99">
        <v>23</v>
      </c>
      <c r="I28" s="32" t="str">
        <f>VLOOKUP(B28,'Gốc ĐT'!$B$4:$I$399,2,0)</f>
        <v>Nguyễn Hữu</v>
      </c>
      <c r="J28" s="32" t="str">
        <f>VLOOKUP(B28,'Gốc ĐT'!$B$4:$I$399,3,0)</f>
        <v>Vinh</v>
      </c>
      <c r="K28" s="24"/>
      <c r="L28" s="24"/>
      <c r="M28" s="24"/>
      <c r="N28" s="24"/>
      <c r="O28" s="24"/>
      <c r="P28" s="24"/>
      <c r="Q28" s="24"/>
      <c r="R28" s="24"/>
      <c r="S28" s="24"/>
    </row>
    <row r="29" spans="1:19" s="26" customFormat="1" ht="19.5" customHeight="1" x14ac:dyDescent="0.2">
      <c r="A29" s="92">
        <v>5</v>
      </c>
      <c r="B29" s="33" t="s">
        <v>88</v>
      </c>
      <c r="C29" s="34" t="s">
        <v>89</v>
      </c>
      <c r="D29" s="35" t="s">
        <v>31</v>
      </c>
      <c r="E29" s="36" t="s">
        <v>68</v>
      </c>
      <c r="F29" s="37" t="s">
        <v>2255</v>
      </c>
      <c r="G29" s="74"/>
      <c r="H29" s="99">
        <v>24</v>
      </c>
      <c r="I29" s="32" t="str">
        <f>VLOOKUP(B29,'Gốc ĐT'!$B$4:$I$399,2,0)</f>
        <v>Trần Trương Thái</v>
      </c>
      <c r="J29" s="32" t="str">
        <f>VLOOKUP(B29,'Gốc ĐT'!$B$4:$I$399,3,0)</f>
        <v>Tuấn</v>
      </c>
      <c r="K29" s="24"/>
      <c r="L29" s="24"/>
      <c r="M29" s="24"/>
      <c r="N29" s="24"/>
      <c r="O29" s="24"/>
      <c r="P29" s="24"/>
      <c r="Q29" s="24"/>
      <c r="R29" s="24"/>
      <c r="S29" s="24"/>
    </row>
    <row r="30" spans="1:19" s="26" customFormat="1" ht="19.5" customHeight="1" x14ac:dyDescent="0.2">
      <c r="A30" s="91">
        <f t="shared" ref="A30" si="9">A28+1</f>
        <v>13</v>
      </c>
      <c r="B30" s="27" t="s">
        <v>90</v>
      </c>
      <c r="C30" s="28" t="s">
        <v>91</v>
      </c>
      <c r="D30" s="29" t="s">
        <v>92</v>
      </c>
      <c r="E30" s="30" t="s">
        <v>75</v>
      </c>
      <c r="F30" s="31" t="s">
        <v>2255</v>
      </c>
      <c r="G30" s="73"/>
      <c r="H30" s="99">
        <v>25</v>
      </c>
      <c r="I30" s="32" t="str">
        <f>VLOOKUP(B30,'Gốc ĐT'!$B$4:$I$399,2,0)</f>
        <v>Lê Hoàng</v>
      </c>
      <c r="J30" s="32" t="str">
        <f>VLOOKUP(B30,'Gốc ĐT'!$B$4:$I$399,3,0)</f>
        <v>Quốc</v>
      </c>
      <c r="K30" s="24"/>
      <c r="L30" s="24"/>
      <c r="M30" s="24"/>
      <c r="N30" s="24"/>
      <c r="O30" s="24"/>
      <c r="P30" s="24"/>
      <c r="Q30" s="24"/>
      <c r="R30" s="24"/>
      <c r="S30" s="24"/>
    </row>
    <row r="31" spans="1:19" s="26" customFormat="1" ht="19.5" customHeight="1" x14ac:dyDescent="0.2">
      <c r="A31" s="92">
        <v>5</v>
      </c>
      <c r="B31" s="33" t="s">
        <v>93</v>
      </c>
      <c r="C31" s="34" t="s">
        <v>94</v>
      </c>
      <c r="D31" s="35" t="s">
        <v>95</v>
      </c>
      <c r="E31" s="36" t="s">
        <v>75</v>
      </c>
      <c r="F31" s="37" t="s">
        <v>2255</v>
      </c>
      <c r="G31" s="74"/>
      <c r="H31" s="99">
        <v>26</v>
      </c>
      <c r="I31" s="32" t="str">
        <f>VLOOKUP(B31,'Gốc ĐT'!$B$4:$I$399,2,0)</f>
        <v>Châu Tấn</v>
      </c>
      <c r="J31" s="32" t="str">
        <f>VLOOKUP(B31,'Gốc ĐT'!$B$4:$I$399,3,0)</f>
        <v>Tài</v>
      </c>
      <c r="K31" s="24"/>
      <c r="L31" s="24"/>
      <c r="M31" s="24"/>
      <c r="N31" s="24"/>
      <c r="O31" s="24"/>
      <c r="P31" s="24"/>
      <c r="Q31" s="24"/>
      <c r="R31" s="24"/>
      <c r="S31" s="24"/>
    </row>
    <row r="32" spans="1:19" s="26" customFormat="1" ht="19.5" customHeight="1" x14ac:dyDescent="0.2">
      <c r="A32" s="38">
        <f t="shared" ref="A32" si="10">A30+1</f>
        <v>14</v>
      </c>
      <c r="B32" s="39" t="s">
        <v>96</v>
      </c>
      <c r="C32" s="40" t="s">
        <v>97</v>
      </c>
      <c r="D32" s="41" t="s">
        <v>98</v>
      </c>
      <c r="E32" s="42" t="s">
        <v>42</v>
      </c>
      <c r="F32" s="37" t="s">
        <v>2255</v>
      </c>
      <c r="G32" s="75"/>
      <c r="H32" s="99">
        <v>27</v>
      </c>
      <c r="I32" s="32" t="str">
        <f>VLOOKUP(B32,'Gốc ĐT'!$B$4:$I$399,2,0)</f>
        <v>Trần Công</v>
      </c>
      <c r="J32" s="32" t="str">
        <f>VLOOKUP(B32,'Gốc ĐT'!$B$4:$I$399,3,0)</f>
        <v>Toại</v>
      </c>
      <c r="K32" s="24"/>
      <c r="L32" s="24"/>
      <c r="M32" s="24"/>
      <c r="N32" s="24"/>
      <c r="O32" s="24"/>
      <c r="P32" s="24"/>
      <c r="Q32" s="24"/>
      <c r="R32" s="24"/>
      <c r="S32" s="24"/>
    </row>
    <row r="33" spans="1:19" s="26" customFormat="1" ht="19.5" customHeight="1" x14ac:dyDescent="0.2">
      <c r="A33" s="91">
        <f>A32+1</f>
        <v>15</v>
      </c>
      <c r="B33" s="27" t="s">
        <v>99</v>
      </c>
      <c r="C33" s="28" t="s">
        <v>100</v>
      </c>
      <c r="D33" s="29" t="s">
        <v>101</v>
      </c>
      <c r="E33" s="30" t="s">
        <v>42</v>
      </c>
      <c r="F33" s="31" t="s">
        <v>2255</v>
      </c>
      <c r="G33" s="73"/>
      <c r="H33" s="99">
        <v>28</v>
      </c>
      <c r="I33" s="32" t="str">
        <f>VLOOKUP(B33,'Gốc ĐT'!$B$4:$I$399,2,0)</f>
        <v>Lê Tấn</v>
      </c>
      <c r="J33" s="32" t="str">
        <f>VLOOKUP(B33,'Gốc ĐT'!$B$4:$I$399,3,0)</f>
        <v>Được</v>
      </c>
      <c r="K33" s="24"/>
      <c r="L33" s="24"/>
      <c r="M33" s="24"/>
      <c r="N33" s="24"/>
      <c r="O33" s="24"/>
      <c r="P33" s="24"/>
      <c r="Q33" s="24"/>
      <c r="R33" s="24"/>
      <c r="S33" s="24"/>
    </row>
    <row r="34" spans="1:19" s="26" customFormat="1" ht="19.5" customHeight="1" x14ac:dyDescent="0.2">
      <c r="A34" s="92">
        <v>5</v>
      </c>
      <c r="B34" s="33" t="s">
        <v>102</v>
      </c>
      <c r="C34" s="34" t="s">
        <v>103</v>
      </c>
      <c r="D34" s="35" t="s">
        <v>104</v>
      </c>
      <c r="E34" s="36" t="s">
        <v>42</v>
      </c>
      <c r="F34" s="37" t="s">
        <v>2255</v>
      </c>
      <c r="G34" s="74"/>
      <c r="H34" s="99">
        <v>29</v>
      </c>
      <c r="I34" s="32" t="str">
        <f>VLOOKUP(B34,'Gốc ĐT'!$B$4:$I$399,2,0)</f>
        <v>Nguyễn Quốc</v>
      </c>
      <c r="J34" s="32" t="str">
        <f>VLOOKUP(B34,'Gốc ĐT'!$B$4:$I$399,3,0)</f>
        <v>Bảo</v>
      </c>
      <c r="K34" s="24"/>
      <c r="L34" s="24"/>
      <c r="M34" s="24"/>
      <c r="N34" s="24"/>
      <c r="O34" s="24"/>
      <c r="P34" s="24"/>
      <c r="Q34" s="24"/>
      <c r="R34" s="24"/>
      <c r="S34" s="24"/>
    </row>
    <row r="35" spans="1:19" s="26" customFormat="1" ht="19.5" customHeight="1" x14ac:dyDescent="0.2">
      <c r="A35" s="91">
        <f t="shared" ref="A35" si="11">A33+1</f>
        <v>16</v>
      </c>
      <c r="B35" s="27" t="s">
        <v>105</v>
      </c>
      <c r="C35" s="28" t="s">
        <v>106</v>
      </c>
      <c r="D35" s="29" t="s">
        <v>107</v>
      </c>
      <c r="E35" s="30" t="s">
        <v>75</v>
      </c>
      <c r="F35" s="31" t="s">
        <v>2255</v>
      </c>
      <c r="G35" s="73"/>
      <c r="H35" s="99">
        <v>30</v>
      </c>
      <c r="I35" s="32" t="str">
        <f>VLOOKUP(B35,'Gốc ĐT'!$B$4:$I$399,2,0)</f>
        <v>Nguyễn Thị Hồng</v>
      </c>
      <c r="J35" s="32" t="str">
        <f>VLOOKUP(B35,'Gốc ĐT'!$B$4:$I$399,3,0)</f>
        <v>Yên</v>
      </c>
      <c r="K35" s="24"/>
      <c r="L35" s="24"/>
      <c r="M35" s="24"/>
      <c r="N35" s="24"/>
      <c r="O35" s="24"/>
      <c r="P35" s="24"/>
      <c r="Q35" s="24"/>
      <c r="R35" s="24"/>
      <c r="S35" s="24"/>
    </row>
    <row r="36" spans="1:19" s="26" customFormat="1" ht="19.5" customHeight="1" x14ac:dyDescent="0.2">
      <c r="A36" s="92">
        <v>5</v>
      </c>
      <c r="B36" s="33" t="s">
        <v>108</v>
      </c>
      <c r="C36" s="34" t="s">
        <v>109</v>
      </c>
      <c r="D36" s="35" t="s">
        <v>58</v>
      </c>
      <c r="E36" s="36" t="s">
        <v>75</v>
      </c>
      <c r="F36" s="37" t="s">
        <v>2255</v>
      </c>
      <c r="G36" s="74"/>
      <c r="H36" s="99">
        <v>31</v>
      </c>
      <c r="I36" s="32" t="str">
        <f>VLOOKUP(B36,'Gốc ĐT'!$B$4:$I$399,2,0)</f>
        <v>Trần Thị Mỹ</v>
      </c>
      <c r="J36" s="32" t="str">
        <f>VLOOKUP(B36,'Gốc ĐT'!$B$4:$I$399,3,0)</f>
        <v>Duyên</v>
      </c>
      <c r="K36" s="24"/>
      <c r="L36" s="24"/>
      <c r="M36" s="24"/>
      <c r="N36" s="24"/>
      <c r="O36" s="24"/>
      <c r="P36" s="24"/>
      <c r="Q36" s="24"/>
      <c r="R36" s="24"/>
      <c r="S36" s="24"/>
    </row>
    <row r="37" spans="1:19" s="26" customFormat="1" ht="19.5" customHeight="1" x14ac:dyDescent="0.2">
      <c r="A37" s="91">
        <f t="shared" ref="A37" si="12">A35+1</f>
        <v>17</v>
      </c>
      <c r="B37" s="27" t="s">
        <v>110</v>
      </c>
      <c r="C37" s="28" t="s">
        <v>111</v>
      </c>
      <c r="D37" s="29" t="s">
        <v>112</v>
      </c>
      <c r="E37" s="30" t="s">
        <v>113</v>
      </c>
      <c r="F37" s="31" t="s">
        <v>2255</v>
      </c>
      <c r="G37" s="73"/>
      <c r="H37" s="99">
        <v>32</v>
      </c>
      <c r="I37" s="32" t="str">
        <f>VLOOKUP(B37,'Gốc ĐT'!$B$4:$I$399,2,0)</f>
        <v>Tiêu Quang</v>
      </c>
      <c r="J37" s="32" t="str">
        <f>VLOOKUP(B37,'Gốc ĐT'!$B$4:$I$399,3,0)</f>
        <v>Trường</v>
      </c>
      <c r="K37" s="24"/>
      <c r="L37" s="24"/>
      <c r="M37" s="24"/>
      <c r="N37" s="24"/>
      <c r="O37" s="24"/>
      <c r="P37" s="24"/>
      <c r="Q37" s="24"/>
      <c r="R37" s="24"/>
      <c r="S37" s="24"/>
    </row>
    <row r="38" spans="1:19" s="26" customFormat="1" ht="19.5" customHeight="1" x14ac:dyDescent="0.2">
      <c r="A38" s="92">
        <v>5</v>
      </c>
      <c r="B38" s="33" t="s">
        <v>114</v>
      </c>
      <c r="C38" s="34" t="s">
        <v>115</v>
      </c>
      <c r="D38" s="35" t="s">
        <v>116</v>
      </c>
      <c r="E38" s="36" t="s">
        <v>113</v>
      </c>
      <c r="F38" s="37" t="s">
        <v>2255</v>
      </c>
      <c r="G38" s="74"/>
      <c r="H38" s="99">
        <v>33</v>
      </c>
      <c r="I38" s="32" t="str">
        <f>VLOOKUP(B38,'Gốc ĐT'!$B$4:$I$399,2,0)</f>
        <v>Phạm Ngọc Quế</v>
      </c>
      <c r="J38" s="32" t="str">
        <f>VLOOKUP(B38,'Gốc ĐT'!$B$4:$I$399,3,0)</f>
        <v>Trâm</v>
      </c>
      <c r="K38" s="24"/>
      <c r="L38" s="24"/>
      <c r="M38" s="24"/>
      <c r="N38" s="24"/>
      <c r="O38" s="24"/>
      <c r="P38" s="24"/>
      <c r="Q38" s="24"/>
      <c r="R38" s="24"/>
      <c r="S38" s="24"/>
    </row>
    <row r="39" spans="1:19" s="26" customFormat="1" ht="19.5" customHeight="1" x14ac:dyDescent="0.2">
      <c r="A39" s="91">
        <f t="shared" ref="A39" si="13">A37+1</f>
        <v>18</v>
      </c>
      <c r="B39" s="27" t="s">
        <v>117</v>
      </c>
      <c r="C39" s="28" t="s">
        <v>118</v>
      </c>
      <c r="D39" s="29" t="s">
        <v>119</v>
      </c>
      <c r="E39" s="30" t="s">
        <v>113</v>
      </c>
      <c r="F39" s="31" t="s">
        <v>2255</v>
      </c>
      <c r="G39" s="73"/>
      <c r="H39" s="99">
        <v>34</v>
      </c>
      <c r="I39" s="32" t="str">
        <f>VLOOKUP(B39,'Gốc ĐT'!$B$4:$I$399,2,0)</f>
        <v>Nguyễn Duy</v>
      </c>
      <c r="J39" s="32" t="str">
        <f>VLOOKUP(B39,'Gốc ĐT'!$B$4:$I$399,3,0)</f>
        <v>Sơn</v>
      </c>
      <c r="K39" s="24"/>
      <c r="L39" s="24"/>
      <c r="M39" s="24"/>
      <c r="N39" s="24"/>
      <c r="O39" s="24"/>
      <c r="P39" s="24"/>
      <c r="Q39" s="24"/>
      <c r="R39" s="24"/>
      <c r="S39" s="24"/>
    </row>
    <row r="40" spans="1:19" s="26" customFormat="1" ht="19.5" customHeight="1" x14ac:dyDescent="0.2">
      <c r="A40" s="92">
        <v>5</v>
      </c>
      <c r="B40" s="33" t="s">
        <v>120</v>
      </c>
      <c r="C40" s="34" t="s">
        <v>121</v>
      </c>
      <c r="D40" s="35" t="s">
        <v>122</v>
      </c>
      <c r="E40" s="36" t="s">
        <v>113</v>
      </c>
      <c r="F40" s="37" t="s">
        <v>2255</v>
      </c>
      <c r="G40" s="74"/>
      <c r="H40" s="99">
        <v>35</v>
      </c>
      <c r="I40" s="32" t="str">
        <f>VLOOKUP(B40,'Gốc ĐT'!$B$4:$I$399,2,0)</f>
        <v>Mai Đức</v>
      </c>
      <c r="J40" s="32" t="str">
        <f>VLOOKUP(B40,'Gốc ĐT'!$B$4:$I$399,3,0)</f>
        <v>Huy</v>
      </c>
      <c r="K40" s="24"/>
      <c r="L40" s="24"/>
      <c r="M40" s="24"/>
      <c r="N40" s="24"/>
      <c r="O40" s="24"/>
      <c r="P40" s="24"/>
      <c r="Q40" s="24"/>
      <c r="R40" s="24"/>
      <c r="S40" s="24"/>
    </row>
    <row r="41" spans="1:19" s="26" customFormat="1" ht="19.5" customHeight="1" x14ac:dyDescent="0.2">
      <c r="A41" s="91">
        <f t="shared" ref="A41" si="14">A39+1</f>
        <v>19</v>
      </c>
      <c r="B41" s="27" t="s">
        <v>123</v>
      </c>
      <c r="C41" s="28" t="s">
        <v>124</v>
      </c>
      <c r="D41" s="29" t="s">
        <v>125</v>
      </c>
      <c r="E41" s="30" t="s">
        <v>126</v>
      </c>
      <c r="F41" s="31" t="s">
        <v>2255</v>
      </c>
      <c r="G41" s="73"/>
      <c r="H41" s="99">
        <v>36</v>
      </c>
      <c r="I41" s="32" t="str">
        <f>VLOOKUP(B41,'Gốc ĐT'!$B$4:$I$399,2,0)</f>
        <v>Nguyễn Phúc</v>
      </c>
      <c r="J41" s="32" t="str">
        <f>VLOOKUP(B41,'Gốc ĐT'!$B$4:$I$399,3,0)</f>
        <v>Hoàng</v>
      </c>
      <c r="K41" s="24"/>
      <c r="L41" s="24"/>
      <c r="M41" s="24"/>
      <c r="N41" s="24"/>
      <c r="O41" s="24"/>
      <c r="P41" s="24"/>
      <c r="Q41" s="24"/>
      <c r="R41" s="24"/>
      <c r="S41" s="24"/>
    </row>
    <row r="42" spans="1:19" s="26" customFormat="1" ht="19.5" customHeight="1" x14ac:dyDescent="0.2">
      <c r="A42" s="92">
        <v>5</v>
      </c>
      <c r="B42" s="33" t="s">
        <v>127</v>
      </c>
      <c r="C42" s="34" t="s">
        <v>128</v>
      </c>
      <c r="D42" s="35" t="s">
        <v>122</v>
      </c>
      <c r="E42" s="36" t="s">
        <v>126</v>
      </c>
      <c r="F42" s="37" t="s">
        <v>2255</v>
      </c>
      <c r="G42" s="74"/>
      <c r="H42" s="99">
        <v>37</v>
      </c>
      <c r="I42" s="32" t="str">
        <f>VLOOKUP(B42,'Gốc ĐT'!$B$4:$I$399,2,0)</f>
        <v>Bùi Vương</v>
      </c>
      <c r="J42" s="32" t="str">
        <f>VLOOKUP(B42,'Gốc ĐT'!$B$4:$I$399,3,0)</f>
        <v>Huy</v>
      </c>
      <c r="K42" s="24"/>
      <c r="L42" s="24"/>
      <c r="M42" s="24"/>
      <c r="N42" s="24"/>
      <c r="O42" s="24"/>
      <c r="P42" s="24"/>
      <c r="Q42" s="24"/>
      <c r="R42" s="24"/>
      <c r="S42" s="24"/>
    </row>
    <row r="43" spans="1:19" s="26" customFormat="1" ht="19.5" customHeight="1" x14ac:dyDescent="0.2">
      <c r="A43" s="91">
        <f t="shared" ref="A43" si="15">A41+1</f>
        <v>20</v>
      </c>
      <c r="B43" s="27" t="s">
        <v>129</v>
      </c>
      <c r="C43" s="28" t="s">
        <v>824</v>
      </c>
      <c r="D43" s="29" t="s">
        <v>143</v>
      </c>
      <c r="E43" s="30" t="s">
        <v>68</v>
      </c>
      <c r="F43" s="31" t="s">
        <v>2255</v>
      </c>
      <c r="G43" s="73"/>
      <c r="H43" s="99">
        <v>38</v>
      </c>
      <c r="I43" s="32" t="str">
        <f>VLOOKUP(B43,'Gốc ĐT'!$B$4:$I$399,2,0)</f>
        <v>Nguyễn Bảo</v>
      </c>
      <c r="J43" s="32" t="str">
        <f>VLOOKUP(B43,'Gốc ĐT'!$B$4:$I$399,3,0)</f>
        <v>Toàn</v>
      </c>
      <c r="K43" s="24"/>
      <c r="L43" s="24"/>
      <c r="M43" s="24"/>
      <c r="N43" s="24"/>
      <c r="O43" s="24"/>
      <c r="P43" s="24"/>
      <c r="Q43" s="24"/>
      <c r="R43" s="24"/>
      <c r="S43" s="24"/>
    </row>
    <row r="44" spans="1:19" s="26" customFormat="1" ht="19.5" customHeight="1" x14ac:dyDescent="0.2">
      <c r="A44" s="92">
        <v>5</v>
      </c>
      <c r="B44" s="33" t="s">
        <v>130</v>
      </c>
      <c r="C44" s="34" t="s">
        <v>131</v>
      </c>
      <c r="D44" s="35" t="s">
        <v>132</v>
      </c>
      <c r="E44" s="36" t="s">
        <v>68</v>
      </c>
      <c r="F44" s="37" t="s">
        <v>2255</v>
      </c>
      <c r="G44" s="74"/>
      <c r="H44" s="99">
        <v>39</v>
      </c>
      <c r="I44" s="32" t="str">
        <f>VLOOKUP(B44,'Gốc ĐT'!$B$4:$I$399,2,0)</f>
        <v>Lê Thái Anh</v>
      </c>
      <c r="J44" s="32" t="str">
        <f>VLOOKUP(B44,'Gốc ĐT'!$B$4:$I$399,3,0)</f>
        <v>Vũ</v>
      </c>
      <c r="K44" s="24"/>
      <c r="L44" s="24"/>
      <c r="M44" s="24"/>
      <c r="N44" s="24"/>
      <c r="O44" s="24"/>
      <c r="P44" s="24"/>
      <c r="Q44" s="24"/>
      <c r="R44" s="24"/>
      <c r="S44" s="24"/>
    </row>
    <row r="45" spans="1:19" s="26" customFormat="1" ht="19.5" customHeight="1" x14ac:dyDescent="0.2">
      <c r="A45" s="91">
        <f t="shared" ref="A45" si="16">A43+1</f>
        <v>21</v>
      </c>
      <c r="B45" s="27" t="s">
        <v>133</v>
      </c>
      <c r="C45" s="28" t="s">
        <v>134</v>
      </c>
      <c r="D45" s="29" t="s">
        <v>135</v>
      </c>
      <c r="E45" s="30" t="s">
        <v>136</v>
      </c>
      <c r="F45" s="31" t="s">
        <v>2255</v>
      </c>
      <c r="G45" s="73"/>
      <c r="H45" s="99">
        <v>40</v>
      </c>
      <c r="I45" s="32" t="str">
        <f>VLOOKUP(B45,'Gốc ĐT'!$B$4:$I$399,2,0)</f>
        <v>Vũ Thị Phương</v>
      </c>
      <c r="J45" s="32" t="str">
        <f>VLOOKUP(B45,'Gốc ĐT'!$B$4:$I$399,3,0)</f>
        <v>Thanh</v>
      </c>
      <c r="K45" s="24"/>
      <c r="L45" s="24"/>
      <c r="M45" s="24"/>
      <c r="N45" s="24"/>
      <c r="O45" s="24"/>
      <c r="P45" s="24"/>
      <c r="Q45" s="24"/>
      <c r="R45" s="24"/>
      <c r="S45" s="24"/>
    </row>
    <row r="46" spans="1:19" s="26" customFormat="1" ht="19.5" customHeight="1" x14ac:dyDescent="0.2">
      <c r="A46" s="92">
        <v>5</v>
      </c>
      <c r="B46" s="33" t="s">
        <v>137</v>
      </c>
      <c r="C46" s="34" t="s">
        <v>138</v>
      </c>
      <c r="D46" s="35" t="s">
        <v>19</v>
      </c>
      <c r="E46" s="36" t="s">
        <v>136</v>
      </c>
      <c r="F46" s="37" t="s">
        <v>2255</v>
      </c>
      <c r="G46" s="74"/>
      <c r="H46" s="99">
        <v>41</v>
      </c>
      <c r="I46" s="32" t="str">
        <f>VLOOKUP(B46,'Gốc ĐT'!$B$4:$I$399,2,0)</f>
        <v>Phạm Duy</v>
      </c>
      <c r="J46" s="32" t="str">
        <f>VLOOKUP(B46,'Gốc ĐT'!$B$4:$I$399,3,0)</f>
        <v>Thắng</v>
      </c>
      <c r="K46" s="24"/>
      <c r="L46" s="24"/>
      <c r="M46" s="24"/>
      <c r="N46" s="24"/>
      <c r="O46" s="24"/>
      <c r="P46" s="24"/>
      <c r="Q46" s="24"/>
      <c r="R46" s="24"/>
      <c r="S46" s="24"/>
    </row>
    <row r="47" spans="1:19" s="26" customFormat="1" ht="19.5" customHeight="1" x14ac:dyDescent="0.2">
      <c r="A47" s="91">
        <f t="shared" ref="A47" si="17">A45+1</f>
        <v>22</v>
      </c>
      <c r="B47" s="27" t="s">
        <v>139</v>
      </c>
      <c r="C47" s="28" t="s">
        <v>140</v>
      </c>
      <c r="D47" s="29" t="s">
        <v>19</v>
      </c>
      <c r="E47" s="30" t="s">
        <v>136</v>
      </c>
      <c r="F47" s="31" t="s">
        <v>2255</v>
      </c>
      <c r="G47" s="73"/>
      <c r="H47" s="99">
        <v>42</v>
      </c>
      <c r="I47" s="32" t="str">
        <f>VLOOKUP(B47,'Gốc ĐT'!$B$4:$I$399,2,0)</f>
        <v>Trần Văn Quốc</v>
      </c>
      <c r="J47" s="32" t="str">
        <f>VLOOKUP(B47,'Gốc ĐT'!$B$4:$I$399,3,0)</f>
        <v>Thắng</v>
      </c>
      <c r="K47" s="24"/>
      <c r="L47" s="24"/>
      <c r="M47" s="24"/>
      <c r="N47" s="24"/>
      <c r="O47" s="24"/>
      <c r="P47" s="24"/>
      <c r="Q47" s="24"/>
      <c r="R47" s="24"/>
      <c r="S47" s="24"/>
    </row>
    <row r="48" spans="1:19" s="26" customFormat="1" ht="19.5" customHeight="1" x14ac:dyDescent="0.2">
      <c r="A48" s="92">
        <v>5</v>
      </c>
      <c r="B48" s="33" t="s">
        <v>141</v>
      </c>
      <c r="C48" s="34" t="s">
        <v>142</v>
      </c>
      <c r="D48" s="35" t="s">
        <v>143</v>
      </c>
      <c r="E48" s="36" t="s">
        <v>136</v>
      </c>
      <c r="F48" s="37" t="s">
        <v>2255</v>
      </c>
      <c r="G48" s="74"/>
      <c r="H48" s="99">
        <v>43</v>
      </c>
      <c r="I48" s="32" t="str">
        <f>VLOOKUP(B48,'Gốc ĐT'!$B$4:$I$399,2,0)</f>
        <v>Lại Văn</v>
      </c>
      <c r="J48" s="32" t="str">
        <f>VLOOKUP(B48,'Gốc ĐT'!$B$4:$I$399,3,0)</f>
        <v>Toàn</v>
      </c>
      <c r="K48" s="24"/>
      <c r="L48" s="24"/>
      <c r="M48" s="24"/>
      <c r="N48" s="24"/>
      <c r="O48" s="24"/>
      <c r="P48" s="24"/>
      <c r="Q48" s="24"/>
      <c r="R48" s="24"/>
      <c r="S48" s="24"/>
    </row>
    <row r="49" spans="1:19" s="26" customFormat="1" ht="19.5" customHeight="1" x14ac:dyDescent="0.2">
      <c r="A49" s="91">
        <f t="shared" ref="A49" si="18">A47+1</f>
        <v>23</v>
      </c>
      <c r="B49" s="27" t="s">
        <v>144</v>
      </c>
      <c r="C49" s="28" t="s">
        <v>145</v>
      </c>
      <c r="D49" s="29" t="s">
        <v>41</v>
      </c>
      <c r="E49" s="30" t="s">
        <v>68</v>
      </c>
      <c r="F49" s="31" t="s">
        <v>2255</v>
      </c>
      <c r="G49" s="73"/>
      <c r="H49" s="99">
        <v>44</v>
      </c>
      <c r="I49" s="32" t="str">
        <f>VLOOKUP(B49,'Gốc ĐT'!$B$4:$I$399,2,0)</f>
        <v>Trương Thiện</v>
      </c>
      <c r="J49" s="32" t="str">
        <f>VLOOKUP(B49,'Gốc ĐT'!$B$4:$I$399,3,0)</f>
        <v>Nhân</v>
      </c>
      <c r="K49" s="24"/>
      <c r="L49" s="24"/>
      <c r="M49" s="24"/>
      <c r="N49" s="24"/>
      <c r="O49" s="24"/>
      <c r="P49" s="24"/>
      <c r="Q49" s="24"/>
      <c r="R49" s="24"/>
      <c r="S49" s="24"/>
    </row>
    <row r="50" spans="1:19" s="26" customFormat="1" ht="19.5" customHeight="1" x14ac:dyDescent="0.2">
      <c r="A50" s="92">
        <v>5</v>
      </c>
      <c r="B50" s="33" t="s">
        <v>146</v>
      </c>
      <c r="C50" s="34" t="s">
        <v>147</v>
      </c>
      <c r="D50" s="35" t="s">
        <v>71</v>
      </c>
      <c r="E50" s="36" t="s">
        <v>68</v>
      </c>
      <c r="F50" s="37" t="s">
        <v>2255</v>
      </c>
      <c r="G50" s="74"/>
      <c r="H50" s="99">
        <v>45</v>
      </c>
      <c r="I50" s="32" t="str">
        <f>VLOOKUP(B50,'Gốc ĐT'!$B$4:$I$399,2,0)</f>
        <v>Nguyễn Hữu</v>
      </c>
      <c r="J50" s="32" t="str">
        <f>VLOOKUP(B50,'Gốc ĐT'!$B$4:$I$399,3,0)</f>
        <v>Trọng</v>
      </c>
      <c r="K50" s="24"/>
      <c r="L50" s="24"/>
      <c r="M50" s="24"/>
      <c r="N50" s="24"/>
      <c r="O50" s="24"/>
      <c r="P50" s="24"/>
      <c r="Q50" s="24"/>
      <c r="R50" s="24"/>
      <c r="S50" s="24"/>
    </row>
    <row r="51" spans="1:19" s="26" customFormat="1" ht="19.5" customHeight="1" x14ac:dyDescent="0.2">
      <c r="A51" s="38">
        <f t="shared" ref="A51" si="19">A49+1</f>
        <v>24</v>
      </c>
      <c r="B51" s="39" t="s">
        <v>148</v>
      </c>
      <c r="C51" s="40" t="s">
        <v>149</v>
      </c>
      <c r="D51" s="41" t="s">
        <v>150</v>
      </c>
      <c r="E51" s="42" t="s">
        <v>151</v>
      </c>
      <c r="F51" s="37" t="s">
        <v>2255</v>
      </c>
      <c r="G51" s="75"/>
      <c r="H51" s="99">
        <v>46</v>
      </c>
      <c r="I51" s="32" t="str">
        <f>VLOOKUP(B51,'Gốc ĐT'!$B$4:$I$399,2,0)</f>
        <v>Nguyễn Thế</v>
      </c>
      <c r="J51" s="32" t="str">
        <f>VLOOKUP(B51,'Gốc ĐT'!$B$4:$I$399,3,0)</f>
        <v>Vinh</v>
      </c>
      <c r="K51" s="24"/>
      <c r="L51" s="24"/>
      <c r="M51" s="24"/>
      <c r="N51" s="24"/>
      <c r="O51" s="24"/>
      <c r="P51" s="24"/>
      <c r="Q51" s="24"/>
      <c r="R51" s="24"/>
      <c r="S51" s="24"/>
    </row>
    <row r="52" spans="1:19" s="26" customFormat="1" ht="19.5" customHeight="1" x14ac:dyDescent="0.2">
      <c r="A52" s="91">
        <f>A51+1</f>
        <v>25</v>
      </c>
      <c r="B52" s="27" t="s">
        <v>152</v>
      </c>
      <c r="C52" s="28" t="s">
        <v>153</v>
      </c>
      <c r="D52" s="29" t="s">
        <v>154</v>
      </c>
      <c r="E52" s="30" t="s">
        <v>155</v>
      </c>
      <c r="F52" s="31" t="s">
        <v>2255</v>
      </c>
      <c r="G52" s="73"/>
      <c r="H52" s="99">
        <v>47</v>
      </c>
      <c r="I52" s="32" t="str">
        <f>VLOOKUP(B52,'Gốc ĐT'!$B$4:$I$399,2,0)</f>
        <v>Phan Thị Thu</v>
      </c>
      <c r="J52" s="32" t="str">
        <f>VLOOKUP(B52,'Gốc ĐT'!$B$4:$I$399,3,0)</f>
        <v>Thảo</v>
      </c>
      <c r="K52" s="24"/>
      <c r="L52" s="24"/>
      <c r="M52" s="24"/>
      <c r="N52" s="24"/>
      <c r="O52" s="24"/>
      <c r="P52" s="24"/>
      <c r="Q52" s="24"/>
      <c r="R52" s="24"/>
      <c r="S52" s="24"/>
    </row>
    <row r="53" spans="1:19" s="26" customFormat="1" ht="19.5" customHeight="1" x14ac:dyDescent="0.2">
      <c r="A53" s="92">
        <v>5</v>
      </c>
      <c r="B53" s="33" t="s">
        <v>156</v>
      </c>
      <c r="C53" s="34" t="s">
        <v>157</v>
      </c>
      <c r="D53" s="35" t="s">
        <v>158</v>
      </c>
      <c r="E53" s="36" t="s">
        <v>155</v>
      </c>
      <c r="F53" s="37" t="s">
        <v>2255</v>
      </c>
      <c r="G53" s="74"/>
      <c r="H53" s="99">
        <v>48</v>
      </c>
      <c r="I53" s="32" t="str">
        <f>VLOOKUP(B53,'Gốc ĐT'!$B$4:$I$399,2,0)</f>
        <v>Nguyễn Thị Thúy</v>
      </c>
      <c r="J53" s="32" t="str">
        <f>VLOOKUP(B53,'Gốc ĐT'!$B$4:$I$399,3,0)</f>
        <v>Vi</v>
      </c>
      <c r="K53" s="24"/>
      <c r="L53" s="24"/>
      <c r="M53" s="24"/>
      <c r="N53" s="24"/>
      <c r="O53" s="24"/>
      <c r="P53" s="24"/>
      <c r="Q53" s="24"/>
      <c r="R53" s="24"/>
      <c r="S53" s="24"/>
    </row>
    <row r="54" spans="1:19" s="26" customFormat="1" ht="19.5" customHeight="1" x14ac:dyDescent="0.2">
      <c r="A54" s="38">
        <f t="shared" ref="A54" si="20">A52+1</f>
        <v>26</v>
      </c>
      <c r="B54" s="39" t="s">
        <v>159</v>
      </c>
      <c r="C54" s="40" t="s">
        <v>160</v>
      </c>
      <c r="D54" s="41" t="s">
        <v>161</v>
      </c>
      <c r="E54" s="42" t="s">
        <v>136</v>
      </c>
      <c r="F54" s="37" t="s">
        <v>2255</v>
      </c>
      <c r="G54" s="75"/>
      <c r="H54" s="99">
        <v>49</v>
      </c>
      <c r="I54" s="32" t="str">
        <f>VLOOKUP(B54,'Gốc ĐT'!$B$4:$I$399,2,0)</f>
        <v>Trương Khánh</v>
      </c>
      <c r="J54" s="32" t="str">
        <f>VLOOKUP(B54,'Gốc ĐT'!$B$4:$I$399,3,0)</f>
        <v>Duy</v>
      </c>
      <c r="K54" s="24"/>
      <c r="L54" s="24"/>
      <c r="M54" s="24"/>
      <c r="N54" s="24"/>
      <c r="O54" s="24"/>
      <c r="P54" s="24"/>
      <c r="Q54" s="24"/>
      <c r="R54" s="24"/>
      <c r="S54" s="24"/>
    </row>
    <row r="55" spans="1:19" s="26" customFormat="1" ht="19.5" customHeight="1" x14ac:dyDescent="0.2">
      <c r="A55" s="91">
        <f>A54+1</f>
        <v>27</v>
      </c>
      <c r="B55" s="27" t="s">
        <v>162</v>
      </c>
      <c r="C55" s="28" t="s">
        <v>163</v>
      </c>
      <c r="D55" s="29" t="s">
        <v>125</v>
      </c>
      <c r="E55" s="30" t="s">
        <v>68</v>
      </c>
      <c r="F55" s="31" t="s">
        <v>2255</v>
      </c>
      <c r="G55" s="73"/>
      <c r="H55" s="99">
        <v>50</v>
      </c>
      <c r="I55" s="32" t="str">
        <f>VLOOKUP(B55,'Gốc ĐT'!$B$4:$I$399,2,0)</f>
        <v>Võ Thanh</v>
      </c>
      <c r="J55" s="32" t="str">
        <f>VLOOKUP(B55,'Gốc ĐT'!$B$4:$I$399,3,0)</f>
        <v>Hoàng</v>
      </c>
      <c r="K55" s="24"/>
      <c r="L55" s="24"/>
      <c r="M55" s="24"/>
      <c r="N55" s="24"/>
      <c r="O55" s="24"/>
      <c r="P55" s="24"/>
      <c r="Q55" s="24"/>
      <c r="R55" s="24"/>
      <c r="S55" s="24"/>
    </row>
    <row r="56" spans="1:19" s="26" customFormat="1" ht="19.5" customHeight="1" x14ac:dyDescent="0.2">
      <c r="A56" s="92">
        <v>5</v>
      </c>
      <c r="B56" s="33" t="s">
        <v>164</v>
      </c>
      <c r="C56" s="34" t="s">
        <v>165</v>
      </c>
      <c r="D56" s="35" t="s">
        <v>154</v>
      </c>
      <c r="E56" s="36" t="s">
        <v>68</v>
      </c>
      <c r="F56" s="37" t="s">
        <v>2255</v>
      </c>
      <c r="G56" s="74"/>
      <c r="H56" s="99">
        <v>51</v>
      </c>
      <c r="I56" s="32" t="str">
        <f>VLOOKUP(B56,'Gốc ĐT'!$B$4:$I$399,2,0)</f>
        <v>Lưu Thị Thanh</v>
      </c>
      <c r="J56" s="32" t="str">
        <f>VLOOKUP(B56,'Gốc ĐT'!$B$4:$I$399,3,0)</f>
        <v>Thảo</v>
      </c>
      <c r="K56" s="24"/>
      <c r="L56" s="24"/>
      <c r="M56" s="24"/>
      <c r="N56" s="24"/>
      <c r="O56" s="24"/>
      <c r="P56" s="24"/>
      <c r="Q56" s="24"/>
      <c r="R56" s="24"/>
      <c r="S56" s="24"/>
    </row>
    <row r="57" spans="1:19" s="26" customFormat="1" ht="19.5" customHeight="1" x14ac:dyDescent="0.2">
      <c r="A57" s="91">
        <f t="shared" ref="A57" si="21">A55+1</f>
        <v>28</v>
      </c>
      <c r="B57" s="27" t="s">
        <v>166</v>
      </c>
      <c r="C57" s="28" t="s">
        <v>167</v>
      </c>
      <c r="D57" s="29" t="s">
        <v>122</v>
      </c>
      <c r="E57" s="30" t="s">
        <v>136</v>
      </c>
      <c r="F57" s="31" t="s">
        <v>2255</v>
      </c>
      <c r="G57" s="73"/>
      <c r="H57" s="99">
        <v>52</v>
      </c>
      <c r="I57" s="32" t="str">
        <f>VLOOKUP(B57,'Gốc ĐT'!$B$4:$I$399,2,0)</f>
        <v>Thạch Ngọc Gia</v>
      </c>
      <c r="J57" s="32" t="str">
        <f>VLOOKUP(B57,'Gốc ĐT'!$B$4:$I$399,3,0)</f>
        <v>Huy</v>
      </c>
      <c r="K57" s="24"/>
      <c r="L57" s="24"/>
      <c r="M57" s="24"/>
      <c r="N57" s="24"/>
      <c r="O57" s="24"/>
      <c r="P57" s="24"/>
      <c r="Q57" s="24"/>
      <c r="R57" s="24"/>
      <c r="S57" s="24"/>
    </row>
    <row r="58" spans="1:19" s="26" customFormat="1" ht="19.5" customHeight="1" x14ac:dyDescent="0.2">
      <c r="A58" s="92">
        <v>5</v>
      </c>
      <c r="B58" s="33" t="s">
        <v>168</v>
      </c>
      <c r="C58" s="34" t="s">
        <v>169</v>
      </c>
      <c r="D58" s="35" t="s">
        <v>170</v>
      </c>
      <c r="E58" s="36" t="s">
        <v>136</v>
      </c>
      <c r="F58" s="37" t="s">
        <v>2255</v>
      </c>
      <c r="G58" s="74"/>
      <c r="H58" s="99">
        <v>53</v>
      </c>
      <c r="I58" s="32" t="str">
        <f>VLOOKUP(B58,'Gốc ĐT'!$B$4:$I$399,2,0)</f>
        <v>Trịnh Anh</v>
      </c>
      <c r="J58" s="32" t="str">
        <f>VLOOKUP(B58,'Gốc ĐT'!$B$4:$I$399,3,0)</f>
        <v>Đức</v>
      </c>
      <c r="K58" s="24"/>
      <c r="L58" s="24"/>
      <c r="M58" s="24"/>
      <c r="N58" s="24"/>
      <c r="O58" s="24"/>
      <c r="P58" s="24"/>
      <c r="Q58" s="24"/>
      <c r="R58" s="24"/>
      <c r="S58" s="24"/>
    </row>
    <row r="59" spans="1:19" s="26" customFormat="1" ht="19.5" customHeight="1" x14ac:dyDescent="0.2">
      <c r="A59" s="91">
        <f t="shared" ref="A59" si="22">A57+1</f>
        <v>29</v>
      </c>
      <c r="B59" s="27" t="s">
        <v>171</v>
      </c>
      <c r="C59" s="28" t="s">
        <v>172</v>
      </c>
      <c r="D59" s="29" t="s">
        <v>173</v>
      </c>
      <c r="E59" s="30" t="s">
        <v>75</v>
      </c>
      <c r="F59" s="31" t="s">
        <v>2255</v>
      </c>
      <c r="G59" s="73"/>
      <c r="H59" s="99">
        <v>54</v>
      </c>
      <c r="I59" s="32" t="str">
        <f>VLOOKUP(B59,'Gốc ĐT'!$B$4:$I$399,2,0)</f>
        <v>Nguyễn Tiến</v>
      </c>
      <c r="J59" s="32" t="str">
        <f>VLOOKUP(B59,'Gốc ĐT'!$B$4:$I$399,3,0)</f>
        <v>Dũng</v>
      </c>
      <c r="K59" s="24"/>
      <c r="L59" s="24"/>
      <c r="M59" s="24"/>
      <c r="N59" s="24"/>
      <c r="O59" s="24"/>
      <c r="P59" s="24"/>
      <c r="Q59" s="24"/>
      <c r="R59" s="24"/>
      <c r="S59" s="24"/>
    </row>
    <row r="60" spans="1:19" s="26" customFormat="1" ht="19.5" customHeight="1" x14ac:dyDescent="0.2">
      <c r="A60" s="92">
        <v>5</v>
      </c>
      <c r="B60" s="33" t="s">
        <v>174</v>
      </c>
      <c r="C60" s="34" t="s">
        <v>175</v>
      </c>
      <c r="D60" s="35" t="s">
        <v>176</v>
      </c>
      <c r="E60" s="36" t="s">
        <v>75</v>
      </c>
      <c r="F60" s="37" t="s">
        <v>2255</v>
      </c>
      <c r="G60" s="74"/>
      <c r="H60" s="99">
        <v>55</v>
      </c>
      <c r="I60" s="32" t="str">
        <f>VLOOKUP(B60,'Gốc ĐT'!$B$4:$I$399,2,0)</f>
        <v>Lâm Chí</v>
      </c>
      <c r="J60" s="32" t="str">
        <f>VLOOKUP(B60,'Gốc ĐT'!$B$4:$I$399,3,0)</f>
        <v>Minh</v>
      </c>
      <c r="K60" s="24"/>
      <c r="L60" s="24"/>
      <c r="M60" s="24"/>
      <c r="N60" s="24"/>
      <c r="O60" s="24"/>
      <c r="P60" s="24"/>
      <c r="Q60" s="24"/>
      <c r="R60" s="24"/>
      <c r="S60" s="24"/>
    </row>
    <row r="61" spans="1:19" s="26" customFormat="1" ht="19.5" customHeight="1" x14ac:dyDescent="0.2">
      <c r="A61" s="43">
        <f t="shared" ref="A61" si="23">A59+1</f>
        <v>30</v>
      </c>
      <c r="B61" s="27" t="s">
        <v>177</v>
      </c>
      <c r="C61" s="28" t="s">
        <v>178</v>
      </c>
      <c r="D61" s="29" t="s">
        <v>179</v>
      </c>
      <c r="E61" s="30" t="s">
        <v>75</v>
      </c>
      <c r="F61" s="31" t="s">
        <v>2255</v>
      </c>
      <c r="G61" s="73"/>
      <c r="H61" s="99">
        <v>56</v>
      </c>
      <c r="I61" s="32" t="str">
        <f>VLOOKUP(B61,'Gốc ĐT'!$B$4:$I$399,2,0)</f>
        <v>Ngô Thái</v>
      </c>
      <c r="J61" s="32" t="str">
        <f>VLOOKUP(B61,'Gốc ĐT'!$B$4:$I$399,3,0)</f>
        <v>Dương</v>
      </c>
      <c r="K61" s="24"/>
      <c r="L61" s="24"/>
      <c r="M61" s="24"/>
      <c r="N61" s="24"/>
      <c r="O61" s="24"/>
      <c r="P61" s="24"/>
      <c r="Q61" s="24"/>
      <c r="R61" s="24"/>
      <c r="S61" s="24"/>
    </row>
    <row r="62" spans="1:19" s="26" customFormat="1" ht="19.5" customHeight="1" x14ac:dyDescent="0.2">
      <c r="A62" s="91">
        <f>A61+1</f>
        <v>31</v>
      </c>
      <c r="B62" s="27" t="s">
        <v>180</v>
      </c>
      <c r="C62" s="28" t="s">
        <v>181</v>
      </c>
      <c r="D62" s="29" t="s">
        <v>182</v>
      </c>
      <c r="E62" s="30" t="s">
        <v>126</v>
      </c>
      <c r="F62" s="31" t="s">
        <v>2255</v>
      </c>
      <c r="G62" s="73"/>
      <c r="H62" s="99">
        <v>57</v>
      </c>
      <c r="I62" s="32" t="str">
        <f>VLOOKUP(B62,'Gốc ĐT'!$B$4:$I$399,2,0)</f>
        <v>Nguyễn Đăng</v>
      </c>
      <c r="J62" s="32" t="str">
        <f>VLOOKUP(B62,'Gốc ĐT'!$B$4:$I$399,3,0)</f>
        <v>Quang</v>
      </c>
      <c r="K62" s="24"/>
      <c r="L62" s="24"/>
      <c r="M62" s="24"/>
      <c r="N62" s="24"/>
      <c r="O62" s="24"/>
      <c r="P62" s="24"/>
      <c r="Q62" s="24"/>
      <c r="R62" s="24"/>
      <c r="S62" s="24"/>
    </row>
    <row r="63" spans="1:19" s="26" customFormat="1" ht="19.5" customHeight="1" x14ac:dyDescent="0.2">
      <c r="A63" s="92">
        <v>5</v>
      </c>
      <c r="B63" s="33" t="s">
        <v>183</v>
      </c>
      <c r="C63" s="34" t="s">
        <v>184</v>
      </c>
      <c r="D63" s="35" t="s">
        <v>185</v>
      </c>
      <c r="E63" s="36" t="s">
        <v>126</v>
      </c>
      <c r="F63" s="37" t="s">
        <v>2255</v>
      </c>
      <c r="G63" s="74"/>
      <c r="H63" s="99">
        <v>58</v>
      </c>
      <c r="I63" s="32" t="str">
        <f>VLOOKUP(B63,'Gốc ĐT'!$B$4:$I$399,2,0)</f>
        <v>Nguyễn Trung</v>
      </c>
      <c r="J63" s="32" t="str">
        <f>VLOOKUP(B63,'Gốc ĐT'!$B$4:$I$399,3,0)</f>
        <v>Tính</v>
      </c>
      <c r="K63" s="24"/>
      <c r="L63" s="24"/>
      <c r="M63" s="24"/>
      <c r="N63" s="24"/>
      <c r="O63" s="24"/>
      <c r="P63" s="24"/>
      <c r="Q63" s="24"/>
      <c r="R63" s="24"/>
      <c r="S63" s="24"/>
    </row>
    <row r="64" spans="1:19" s="26" customFormat="1" ht="19.5" customHeight="1" x14ac:dyDescent="0.2">
      <c r="A64" s="91">
        <f t="shared" ref="A64" si="24">A62+1</f>
        <v>32</v>
      </c>
      <c r="B64" s="27" t="s">
        <v>186</v>
      </c>
      <c r="C64" s="28" t="s">
        <v>187</v>
      </c>
      <c r="D64" s="29" t="s">
        <v>188</v>
      </c>
      <c r="E64" s="30" t="s">
        <v>68</v>
      </c>
      <c r="F64" s="31" t="s">
        <v>2255</v>
      </c>
      <c r="G64" s="73"/>
      <c r="H64" s="99">
        <v>59</v>
      </c>
      <c r="I64" s="32" t="str">
        <f>VLOOKUP(B64,'Gốc ĐT'!$B$4:$I$399,2,0)</f>
        <v>Lê Văn</v>
      </c>
      <c r="J64" s="32" t="str">
        <f>VLOOKUP(B64,'Gốc ĐT'!$B$4:$I$399,3,0)</f>
        <v>Thái</v>
      </c>
      <c r="K64" s="24"/>
      <c r="L64" s="24"/>
      <c r="M64" s="24"/>
      <c r="N64" s="24"/>
      <c r="O64" s="24"/>
      <c r="P64" s="24"/>
      <c r="Q64" s="24"/>
      <c r="R64" s="24"/>
      <c r="S64" s="24"/>
    </row>
    <row r="65" spans="1:19" s="26" customFormat="1" ht="19.5" customHeight="1" x14ac:dyDescent="0.2">
      <c r="A65" s="92">
        <v>5</v>
      </c>
      <c r="B65" s="33" t="s">
        <v>189</v>
      </c>
      <c r="C65" s="34" t="s">
        <v>190</v>
      </c>
      <c r="D65" s="35" t="s">
        <v>191</v>
      </c>
      <c r="E65" s="36" t="s">
        <v>16</v>
      </c>
      <c r="F65" s="37" t="s">
        <v>2255</v>
      </c>
      <c r="G65" s="74"/>
      <c r="H65" s="99">
        <v>60</v>
      </c>
      <c r="I65" s="32" t="str">
        <f>VLOOKUP(B65,'Gốc ĐT'!$B$4:$I$399,2,0)</f>
        <v>Trần Tấn</v>
      </c>
      <c r="J65" s="32" t="str">
        <f>VLOOKUP(B65,'Gốc ĐT'!$B$4:$I$399,3,0)</f>
        <v>Phát</v>
      </c>
      <c r="K65" s="24"/>
      <c r="L65" s="24"/>
      <c r="M65" s="24"/>
      <c r="N65" s="24"/>
      <c r="O65" s="24"/>
      <c r="P65" s="24"/>
      <c r="Q65" s="24"/>
      <c r="R65" s="24"/>
      <c r="S65" s="24"/>
    </row>
    <row r="66" spans="1:19" s="26" customFormat="1" ht="19.5" customHeight="1" x14ac:dyDescent="0.2">
      <c r="A66" s="91">
        <f t="shared" ref="A66" si="25">A64+1</f>
        <v>33</v>
      </c>
      <c r="B66" s="27" t="s">
        <v>192</v>
      </c>
      <c r="C66" s="28" t="s">
        <v>193</v>
      </c>
      <c r="D66" s="29" t="s">
        <v>194</v>
      </c>
      <c r="E66" s="30" t="s">
        <v>195</v>
      </c>
      <c r="F66" s="31" t="s">
        <v>2256</v>
      </c>
      <c r="G66" s="73"/>
      <c r="H66" s="99">
        <v>61</v>
      </c>
      <c r="I66" s="32" t="str">
        <f>VLOOKUP(B66,'Gốc ĐT'!$B$4:$I$399,2,0)</f>
        <v>Nguyễn Ngọc Cát</v>
      </c>
      <c r="J66" s="32" t="str">
        <f>VLOOKUP(B66,'Gốc ĐT'!$B$4:$I$399,3,0)</f>
        <v>Tiên</v>
      </c>
      <c r="K66" s="24"/>
      <c r="L66" s="24"/>
      <c r="M66" s="24"/>
      <c r="N66" s="24"/>
      <c r="O66" s="24"/>
      <c r="P66" s="24"/>
      <c r="Q66" s="24"/>
      <c r="R66" s="24"/>
      <c r="S66" s="24"/>
    </row>
    <row r="67" spans="1:19" s="26" customFormat="1" ht="19.5" customHeight="1" x14ac:dyDescent="0.2">
      <c r="A67" s="92">
        <v>5</v>
      </c>
      <c r="B67" s="33" t="s">
        <v>196</v>
      </c>
      <c r="C67" s="34" t="s">
        <v>197</v>
      </c>
      <c r="D67" s="35" t="s">
        <v>198</v>
      </c>
      <c r="E67" s="36" t="s">
        <v>42</v>
      </c>
      <c r="F67" s="37" t="s">
        <v>2256</v>
      </c>
      <c r="G67" s="74"/>
      <c r="H67" s="99">
        <v>62</v>
      </c>
      <c r="I67" s="32" t="str">
        <f>VLOOKUP(B67,'Gốc ĐT'!$B$4:$I$399,2,0)</f>
        <v>Trần Nguyễn Thảo</v>
      </c>
      <c r="J67" s="32" t="str">
        <f>VLOOKUP(B67,'Gốc ĐT'!$B$4:$I$399,3,0)</f>
        <v>Nguyên</v>
      </c>
      <c r="K67" s="24"/>
      <c r="L67" s="24"/>
      <c r="M67" s="24"/>
      <c r="N67" s="24"/>
      <c r="O67" s="24"/>
      <c r="P67" s="24"/>
      <c r="Q67" s="24"/>
      <c r="R67" s="24"/>
      <c r="S67" s="24"/>
    </row>
    <row r="68" spans="1:19" s="26" customFormat="1" ht="19.5" customHeight="1" x14ac:dyDescent="0.2">
      <c r="A68" s="91">
        <f t="shared" ref="A68" si="26">A66+1</f>
        <v>34</v>
      </c>
      <c r="B68" s="27" t="s">
        <v>199</v>
      </c>
      <c r="C68" s="28" t="s">
        <v>200</v>
      </c>
      <c r="D68" s="29" t="s">
        <v>201</v>
      </c>
      <c r="E68" s="30" t="s">
        <v>136</v>
      </c>
      <c r="F68" s="31" t="s">
        <v>2256</v>
      </c>
      <c r="G68" s="73"/>
      <c r="H68" s="99">
        <v>63</v>
      </c>
      <c r="I68" s="32" t="str">
        <f>VLOOKUP(B68,'Gốc ĐT'!$B$4:$I$399,2,0)</f>
        <v>Trần Minh</v>
      </c>
      <c r="J68" s="32" t="str">
        <f>VLOOKUP(B68,'Gốc ĐT'!$B$4:$I$399,3,0)</f>
        <v>Trung</v>
      </c>
      <c r="K68" s="24"/>
      <c r="L68" s="24"/>
      <c r="M68" s="24"/>
      <c r="N68" s="24"/>
      <c r="O68" s="24"/>
      <c r="P68" s="24"/>
      <c r="Q68" s="24"/>
      <c r="R68" s="24"/>
      <c r="S68" s="24"/>
    </row>
    <row r="69" spans="1:19" s="26" customFormat="1" ht="19.5" customHeight="1" x14ac:dyDescent="0.2">
      <c r="A69" s="92">
        <v>5</v>
      </c>
      <c r="B69" s="33" t="s">
        <v>202</v>
      </c>
      <c r="C69" s="34" t="s">
        <v>203</v>
      </c>
      <c r="D69" s="35" t="s">
        <v>204</v>
      </c>
      <c r="E69" s="36" t="s">
        <v>136</v>
      </c>
      <c r="F69" s="37" t="s">
        <v>2256</v>
      </c>
      <c r="G69" s="74"/>
      <c r="H69" s="99">
        <v>64</v>
      </c>
      <c r="I69" s="32" t="str">
        <f>VLOOKUP(B69,'Gốc ĐT'!$B$4:$I$399,2,0)</f>
        <v>Huỳnh Minh</v>
      </c>
      <c r="J69" s="32" t="str">
        <f>VLOOKUP(B69,'Gốc ĐT'!$B$4:$I$399,3,0)</f>
        <v>Khoa</v>
      </c>
      <c r="K69" s="24"/>
      <c r="L69" s="24"/>
      <c r="M69" s="24"/>
      <c r="N69" s="24"/>
      <c r="O69" s="24"/>
      <c r="P69" s="24"/>
      <c r="Q69" s="24"/>
      <c r="R69" s="24"/>
      <c r="S69" s="24"/>
    </row>
    <row r="70" spans="1:19" s="26" customFormat="1" ht="19.5" customHeight="1" x14ac:dyDescent="0.2">
      <c r="A70" s="91">
        <f t="shared" ref="A70" si="27">A68+1</f>
        <v>35</v>
      </c>
      <c r="B70" s="27" t="s">
        <v>205</v>
      </c>
      <c r="C70" s="28" t="s">
        <v>206</v>
      </c>
      <c r="D70" s="29" t="s">
        <v>207</v>
      </c>
      <c r="E70" s="30" t="s">
        <v>16</v>
      </c>
      <c r="F70" s="31" t="s">
        <v>2256</v>
      </c>
      <c r="G70" s="73"/>
      <c r="H70" s="99">
        <v>65</v>
      </c>
      <c r="I70" s="32" t="str">
        <f>VLOOKUP(B70,'Gốc ĐT'!$B$4:$I$399,2,0)</f>
        <v>Mai Xuân</v>
      </c>
      <c r="J70" s="32" t="str">
        <f>VLOOKUP(B70,'Gốc ĐT'!$B$4:$I$399,3,0)</f>
        <v>Anh</v>
      </c>
      <c r="K70" s="24"/>
      <c r="L70" s="24"/>
      <c r="M70" s="24"/>
      <c r="N70" s="24"/>
      <c r="O70" s="24"/>
      <c r="P70" s="24"/>
      <c r="Q70" s="24"/>
      <c r="R70" s="24"/>
      <c r="S70" s="24"/>
    </row>
    <row r="71" spans="1:19" s="26" customFormat="1" ht="19.5" customHeight="1" x14ac:dyDescent="0.2">
      <c r="A71" s="92">
        <v>5</v>
      </c>
      <c r="B71" s="33" t="s">
        <v>208</v>
      </c>
      <c r="C71" s="34" t="s">
        <v>209</v>
      </c>
      <c r="D71" s="35" t="s">
        <v>170</v>
      </c>
      <c r="E71" s="36" t="s">
        <v>16</v>
      </c>
      <c r="F71" s="37" t="s">
        <v>2256</v>
      </c>
      <c r="G71" s="74"/>
      <c r="H71" s="99">
        <v>66</v>
      </c>
      <c r="I71" s="32" t="str">
        <f>VLOOKUP(B71,'Gốc ĐT'!$B$4:$I$399,2,0)</f>
        <v>Phạm Phú</v>
      </c>
      <c r="J71" s="32" t="str">
        <f>VLOOKUP(B71,'Gốc ĐT'!$B$4:$I$399,3,0)</f>
        <v>Đức</v>
      </c>
      <c r="K71" s="24"/>
      <c r="L71" s="24"/>
      <c r="M71" s="24"/>
      <c r="N71" s="24"/>
      <c r="O71" s="24"/>
      <c r="P71" s="24"/>
      <c r="Q71" s="24"/>
      <c r="R71" s="24"/>
      <c r="S71" s="24"/>
    </row>
    <row r="72" spans="1:19" s="26" customFormat="1" ht="19.5" customHeight="1" x14ac:dyDescent="0.2">
      <c r="A72" s="91">
        <f t="shared" ref="A72" si="28">A70+1</f>
        <v>36</v>
      </c>
      <c r="B72" s="27" t="s">
        <v>210</v>
      </c>
      <c r="C72" s="28" t="s">
        <v>211</v>
      </c>
      <c r="D72" s="29" t="s">
        <v>104</v>
      </c>
      <c r="E72" s="30" t="s">
        <v>68</v>
      </c>
      <c r="F72" s="31" t="s">
        <v>2256</v>
      </c>
      <c r="G72" s="73"/>
      <c r="H72" s="99">
        <v>67</v>
      </c>
      <c r="I72" s="32" t="str">
        <f>VLOOKUP(B72,'Gốc ĐT'!$B$4:$I$399,2,0)</f>
        <v>Trần Thế Quốc</v>
      </c>
      <c r="J72" s="32" t="str">
        <f>VLOOKUP(B72,'Gốc ĐT'!$B$4:$I$399,3,0)</f>
        <v>Bảo</v>
      </c>
      <c r="K72" s="24"/>
      <c r="L72" s="24"/>
      <c r="M72" s="24"/>
      <c r="N72" s="24"/>
      <c r="O72" s="24"/>
      <c r="P72" s="24"/>
      <c r="Q72" s="24"/>
      <c r="R72" s="24"/>
      <c r="S72" s="24"/>
    </row>
    <row r="73" spans="1:19" s="26" customFormat="1" ht="19.5" customHeight="1" x14ac:dyDescent="0.2">
      <c r="A73" s="92">
        <v>5</v>
      </c>
      <c r="B73" s="33" t="s">
        <v>212</v>
      </c>
      <c r="C73" s="34" t="s">
        <v>213</v>
      </c>
      <c r="D73" s="35" t="s">
        <v>48</v>
      </c>
      <c r="E73" s="36" t="s">
        <v>68</v>
      </c>
      <c r="F73" s="37" t="s">
        <v>2256</v>
      </c>
      <c r="G73" s="74"/>
      <c r="H73" s="99">
        <v>68</v>
      </c>
      <c r="I73" s="32" t="str">
        <f>VLOOKUP(B73,'Gốc ĐT'!$B$4:$I$399,2,0)</f>
        <v>Võ Nhật</v>
      </c>
      <c r="J73" s="32" t="str">
        <f>VLOOKUP(B73,'Gốc ĐT'!$B$4:$I$399,3,0)</f>
        <v>Hào</v>
      </c>
      <c r="K73" s="24"/>
      <c r="L73" s="24"/>
      <c r="M73" s="24"/>
      <c r="N73" s="24"/>
      <c r="O73" s="24"/>
      <c r="P73" s="24"/>
      <c r="Q73" s="24"/>
      <c r="R73" s="24"/>
      <c r="S73" s="24"/>
    </row>
    <row r="74" spans="1:19" s="26" customFormat="1" ht="19.5" customHeight="1" x14ac:dyDescent="0.2">
      <c r="A74" s="91">
        <f t="shared" ref="A74" si="29">A72+1</f>
        <v>37</v>
      </c>
      <c r="B74" s="27" t="s">
        <v>214</v>
      </c>
      <c r="C74" s="28" t="s">
        <v>215</v>
      </c>
      <c r="D74" s="29" t="s">
        <v>216</v>
      </c>
      <c r="E74" s="30" t="s">
        <v>35</v>
      </c>
      <c r="F74" s="31" t="s">
        <v>2256</v>
      </c>
      <c r="G74" s="73"/>
      <c r="H74" s="99">
        <v>69</v>
      </c>
      <c r="I74" s="32" t="str">
        <f>VLOOKUP(B74,'Gốc ĐT'!$B$4:$I$399,2,0)</f>
        <v>Thân Hoàng Minh</v>
      </c>
      <c r="J74" s="32" t="str">
        <f>VLOOKUP(B74,'Gốc ĐT'!$B$4:$I$399,3,0)</f>
        <v>Hiếu</v>
      </c>
      <c r="K74" s="24"/>
      <c r="L74" s="24"/>
      <c r="M74" s="24"/>
      <c r="N74" s="24"/>
      <c r="O74" s="24"/>
      <c r="P74" s="24"/>
      <c r="Q74" s="24"/>
      <c r="R74" s="24"/>
      <c r="S74" s="24"/>
    </row>
    <row r="75" spans="1:19" s="26" customFormat="1" ht="19.5" customHeight="1" x14ac:dyDescent="0.2">
      <c r="A75" s="92">
        <v>5</v>
      </c>
      <c r="B75" s="33" t="s">
        <v>217</v>
      </c>
      <c r="C75" s="34" t="s">
        <v>218</v>
      </c>
      <c r="D75" s="35" t="s">
        <v>125</v>
      </c>
      <c r="E75" s="36" t="s">
        <v>35</v>
      </c>
      <c r="F75" s="37" t="s">
        <v>2256</v>
      </c>
      <c r="G75" s="74"/>
      <c r="H75" s="99">
        <v>70</v>
      </c>
      <c r="I75" s="32" t="str">
        <f>VLOOKUP(B75,'Gốc ĐT'!$B$4:$I$399,2,0)</f>
        <v>Nguyễn Văn</v>
      </c>
      <c r="J75" s="32" t="str">
        <f>VLOOKUP(B75,'Gốc ĐT'!$B$4:$I$399,3,0)</f>
        <v>Hoàng</v>
      </c>
      <c r="K75" s="24"/>
      <c r="L75" s="24"/>
      <c r="M75" s="24"/>
      <c r="N75" s="24"/>
      <c r="O75" s="24"/>
      <c r="P75" s="24"/>
      <c r="Q75" s="24"/>
      <c r="R75" s="24"/>
      <c r="S75" s="24"/>
    </row>
    <row r="76" spans="1:19" s="26" customFormat="1" ht="19.5" customHeight="1" x14ac:dyDescent="0.2">
      <c r="A76" s="91">
        <f t="shared" ref="A76" si="30">A74+1</f>
        <v>38</v>
      </c>
      <c r="B76" s="27" t="s">
        <v>219</v>
      </c>
      <c r="C76" s="28" t="s">
        <v>220</v>
      </c>
      <c r="D76" s="29" t="s">
        <v>221</v>
      </c>
      <c r="E76" s="30" t="s">
        <v>55</v>
      </c>
      <c r="F76" s="31" t="s">
        <v>2256</v>
      </c>
      <c r="G76" s="73"/>
      <c r="H76" s="99">
        <v>71</v>
      </c>
      <c r="I76" s="32" t="str">
        <f>VLOOKUP(B76,'Gốc ĐT'!$B$4:$I$399,2,0)</f>
        <v>Đặng Ngọc Bảo</v>
      </c>
      <c r="J76" s="32" t="str">
        <f>VLOOKUP(B76,'Gốc ĐT'!$B$4:$I$399,3,0)</f>
        <v>Trân</v>
      </c>
      <c r="K76" s="24"/>
      <c r="L76" s="24"/>
      <c r="M76" s="24"/>
      <c r="N76" s="24"/>
      <c r="O76" s="24"/>
      <c r="P76" s="24"/>
      <c r="Q76" s="24"/>
      <c r="R76" s="24"/>
      <c r="S76" s="24"/>
    </row>
    <row r="77" spans="1:19" s="26" customFormat="1" ht="19.5" customHeight="1" x14ac:dyDescent="0.2">
      <c r="A77" s="92">
        <v>5</v>
      </c>
      <c r="B77" s="33" t="s">
        <v>222</v>
      </c>
      <c r="C77" s="34" t="s">
        <v>223</v>
      </c>
      <c r="D77" s="35" t="s">
        <v>224</v>
      </c>
      <c r="E77" s="36" t="s">
        <v>35</v>
      </c>
      <c r="F77" s="37" t="s">
        <v>2256</v>
      </c>
      <c r="G77" s="74"/>
      <c r="H77" s="99">
        <v>72</v>
      </c>
      <c r="I77" s="32" t="str">
        <f>VLOOKUP(B77,'Gốc ĐT'!$B$4:$I$399,2,0)</f>
        <v>Huỳnh Hồng</v>
      </c>
      <c r="J77" s="32" t="str">
        <f>VLOOKUP(B77,'Gốc ĐT'!$B$4:$I$399,3,0)</f>
        <v>Thuyên</v>
      </c>
      <c r="K77" s="24"/>
      <c r="L77" s="24"/>
      <c r="M77" s="24"/>
      <c r="N77" s="24"/>
      <c r="O77" s="24"/>
      <c r="P77" s="24"/>
      <c r="Q77" s="24"/>
      <c r="R77" s="24"/>
      <c r="S77" s="24"/>
    </row>
    <row r="78" spans="1:19" s="26" customFormat="1" ht="19.5" customHeight="1" x14ac:dyDescent="0.2">
      <c r="A78" s="91">
        <f t="shared" ref="A78" si="31">A76+1</f>
        <v>39</v>
      </c>
      <c r="B78" s="27" t="s">
        <v>225</v>
      </c>
      <c r="C78" s="28" t="s">
        <v>226</v>
      </c>
      <c r="D78" s="29" t="s">
        <v>227</v>
      </c>
      <c r="E78" s="30" t="s">
        <v>228</v>
      </c>
      <c r="F78" s="31" t="s">
        <v>2256</v>
      </c>
      <c r="G78" s="73"/>
      <c r="H78" s="99">
        <v>73</v>
      </c>
      <c r="I78" s="32" t="str">
        <f>VLOOKUP(B78,'Gốc ĐT'!$B$4:$I$399,2,0)</f>
        <v>Lê Quốc</v>
      </c>
      <c r="J78" s="32" t="str">
        <f>VLOOKUP(B78,'Gốc ĐT'!$B$4:$I$399,3,0)</f>
        <v>Trung</v>
      </c>
      <c r="K78" s="24"/>
      <c r="L78" s="24"/>
      <c r="M78" s="24"/>
      <c r="N78" s="24"/>
      <c r="O78" s="24"/>
      <c r="P78" s="24"/>
      <c r="Q78" s="24"/>
      <c r="R78" s="24"/>
      <c r="S78" s="24"/>
    </row>
    <row r="79" spans="1:19" s="26" customFormat="1" ht="19.5" customHeight="1" x14ac:dyDescent="0.2">
      <c r="A79" s="92">
        <v>5</v>
      </c>
      <c r="B79" s="33" t="s">
        <v>229</v>
      </c>
      <c r="C79" s="34" t="s">
        <v>230</v>
      </c>
      <c r="D79" s="35" t="s">
        <v>231</v>
      </c>
      <c r="E79" s="36" t="s">
        <v>228</v>
      </c>
      <c r="F79" s="37" t="s">
        <v>2256</v>
      </c>
      <c r="G79" s="74"/>
      <c r="H79" s="99">
        <v>74</v>
      </c>
      <c r="I79" s="32" t="str">
        <f>VLOOKUP(B79,'Gốc ĐT'!$B$4:$I$399,2,0)</f>
        <v>Nguyễn Anh</v>
      </c>
      <c r="J79" s="32" t="str">
        <f>VLOOKUP(B79,'Gốc ĐT'!$B$4:$I$399,3,0)</f>
        <v>Thiện</v>
      </c>
      <c r="K79" s="24"/>
      <c r="L79" s="24"/>
      <c r="M79" s="24"/>
      <c r="N79" s="24"/>
      <c r="O79" s="24"/>
      <c r="P79" s="24"/>
      <c r="Q79" s="24"/>
      <c r="R79" s="24"/>
      <c r="S79" s="24"/>
    </row>
    <row r="80" spans="1:19" s="26" customFormat="1" ht="19.5" customHeight="1" x14ac:dyDescent="0.2">
      <c r="A80" s="91">
        <f t="shared" ref="A80" si="32">A78+1</f>
        <v>40</v>
      </c>
      <c r="B80" s="27" t="s">
        <v>232</v>
      </c>
      <c r="C80" s="28" t="s">
        <v>233</v>
      </c>
      <c r="D80" s="29" t="s">
        <v>216</v>
      </c>
      <c r="E80" s="30" t="s">
        <v>55</v>
      </c>
      <c r="F80" s="31" t="s">
        <v>2256</v>
      </c>
      <c r="G80" s="73"/>
      <c r="H80" s="99">
        <v>75</v>
      </c>
      <c r="I80" s="32" t="str">
        <f>VLOOKUP(B80,'Gốc ĐT'!$B$4:$I$399,2,0)</f>
        <v>Nguyễn Minh</v>
      </c>
      <c r="J80" s="32" t="str">
        <f>VLOOKUP(B80,'Gốc ĐT'!$B$4:$I$399,3,0)</f>
        <v>Hiếu</v>
      </c>
      <c r="K80" s="24"/>
      <c r="L80" s="24"/>
      <c r="M80" s="24"/>
      <c r="N80" s="24"/>
      <c r="O80" s="24"/>
      <c r="P80" s="24"/>
      <c r="Q80" s="24"/>
      <c r="R80" s="24"/>
      <c r="S80" s="24"/>
    </row>
    <row r="81" spans="1:19" s="26" customFormat="1" ht="19.5" customHeight="1" x14ac:dyDescent="0.2">
      <c r="A81" s="92">
        <v>5</v>
      </c>
      <c r="B81" s="33" t="s">
        <v>234</v>
      </c>
      <c r="C81" s="34" t="s">
        <v>235</v>
      </c>
      <c r="D81" s="35" t="s">
        <v>236</v>
      </c>
      <c r="E81" s="36" t="s">
        <v>55</v>
      </c>
      <c r="F81" s="37" t="s">
        <v>2256</v>
      </c>
      <c r="G81" s="74"/>
      <c r="H81" s="99">
        <v>76</v>
      </c>
      <c r="I81" s="32" t="str">
        <f>VLOOKUP(B81,'Gốc ĐT'!$B$4:$I$399,2,0)</f>
        <v>Phan Đức</v>
      </c>
      <c r="J81" s="32" t="str">
        <f>VLOOKUP(B81,'Gốc ĐT'!$B$4:$I$399,3,0)</f>
        <v>Tiến</v>
      </c>
      <c r="K81" s="24"/>
      <c r="L81" s="24"/>
      <c r="M81" s="24"/>
      <c r="N81" s="24"/>
      <c r="O81" s="24"/>
      <c r="P81" s="24"/>
      <c r="Q81" s="24"/>
      <c r="R81" s="24"/>
      <c r="S81" s="24"/>
    </row>
    <row r="82" spans="1:19" s="26" customFormat="1" ht="19.5" customHeight="1" x14ac:dyDescent="0.2">
      <c r="A82" s="91">
        <f t="shared" ref="A82" si="33">A80+1</f>
        <v>41</v>
      </c>
      <c r="B82" s="27" t="s">
        <v>237</v>
      </c>
      <c r="C82" s="28" t="s">
        <v>233</v>
      </c>
      <c r="D82" s="29" t="s">
        <v>238</v>
      </c>
      <c r="E82" s="30" t="s">
        <v>75</v>
      </c>
      <c r="F82" s="31" t="s">
        <v>2256</v>
      </c>
      <c r="G82" s="73"/>
      <c r="H82" s="99">
        <v>77</v>
      </c>
      <c r="I82" s="32" t="str">
        <f>VLOOKUP(B82,'Gốc ĐT'!$B$4:$I$399,2,0)</f>
        <v>Nguyễn Minh</v>
      </c>
      <c r="J82" s="32" t="str">
        <f>VLOOKUP(B82,'Gốc ĐT'!$B$4:$I$399,3,0)</f>
        <v>Triều</v>
      </c>
      <c r="K82" s="24"/>
      <c r="L82" s="24"/>
      <c r="M82" s="24"/>
      <c r="N82" s="24"/>
      <c r="O82" s="24"/>
      <c r="P82" s="24"/>
      <c r="Q82" s="24"/>
      <c r="R82" s="24"/>
      <c r="S82" s="24"/>
    </row>
    <row r="83" spans="1:19" s="26" customFormat="1" ht="19.5" customHeight="1" x14ac:dyDescent="0.2">
      <c r="A83" s="92">
        <v>5</v>
      </c>
      <c r="B83" s="33" t="s">
        <v>239</v>
      </c>
      <c r="C83" s="34" t="s">
        <v>147</v>
      </c>
      <c r="D83" s="35" t="s">
        <v>112</v>
      </c>
      <c r="E83" s="36" t="s">
        <v>75</v>
      </c>
      <c r="F83" s="37" t="s">
        <v>2256</v>
      </c>
      <c r="G83" s="74"/>
      <c r="H83" s="99">
        <v>78</v>
      </c>
      <c r="I83" s="32" t="str">
        <f>VLOOKUP(B83,'Gốc ĐT'!$B$4:$I$399,2,0)</f>
        <v>Nguyễn Hữu</v>
      </c>
      <c r="J83" s="32" t="str">
        <f>VLOOKUP(B83,'Gốc ĐT'!$B$4:$I$399,3,0)</f>
        <v>Trường</v>
      </c>
      <c r="K83" s="24"/>
      <c r="L83" s="24"/>
      <c r="M83" s="24"/>
      <c r="N83" s="24"/>
      <c r="O83" s="24"/>
      <c r="P83" s="24"/>
      <c r="Q83" s="24"/>
      <c r="R83" s="24"/>
      <c r="S83" s="24"/>
    </row>
    <row r="84" spans="1:19" s="26" customFormat="1" ht="19.5" customHeight="1" x14ac:dyDescent="0.2">
      <c r="A84" s="91">
        <f t="shared" ref="A84" si="34">A82+1</f>
        <v>42</v>
      </c>
      <c r="B84" s="27" t="s">
        <v>240</v>
      </c>
      <c r="C84" s="28" t="s">
        <v>241</v>
      </c>
      <c r="D84" s="29" t="s">
        <v>242</v>
      </c>
      <c r="E84" s="30" t="s">
        <v>55</v>
      </c>
      <c r="F84" s="31" t="s">
        <v>2256</v>
      </c>
      <c r="G84" s="73"/>
      <c r="H84" s="99">
        <v>79</v>
      </c>
      <c r="I84" s="32" t="str">
        <f>VLOOKUP(B84,'Gốc ĐT'!$B$4:$I$399,2,0)</f>
        <v>Phạm Võ Hiếu</v>
      </c>
      <c r="J84" s="32" t="str">
        <f>VLOOKUP(B84,'Gốc ĐT'!$B$4:$I$399,3,0)</f>
        <v>Lễ</v>
      </c>
      <c r="K84" s="24"/>
      <c r="L84" s="24"/>
      <c r="M84" s="24"/>
      <c r="N84" s="24"/>
      <c r="O84" s="24"/>
      <c r="P84" s="24"/>
      <c r="Q84" s="24"/>
      <c r="R84" s="24"/>
      <c r="S84" s="24"/>
    </row>
    <row r="85" spans="1:19" s="26" customFormat="1" ht="19.5" customHeight="1" x14ac:dyDescent="0.2">
      <c r="A85" s="92">
        <v>5</v>
      </c>
      <c r="B85" s="33" t="s">
        <v>243</v>
      </c>
      <c r="C85" s="34" t="s">
        <v>244</v>
      </c>
      <c r="D85" s="35" t="s">
        <v>216</v>
      </c>
      <c r="E85" s="36" t="s">
        <v>55</v>
      </c>
      <c r="F85" s="37" t="s">
        <v>2256</v>
      </c>
      <c r="G85" s="74"/>
      <c r="H85" s="99">
        <v>80</v>
      </c>
      <c r="I85" s="32" t="str">
        <f>VLOOKUP(B85,'Gốc ĐT'!$B$4:$I$399,2,0)</f>
        <v>Nguyễn Phi</v>
      </c>
      <c r="J85" s="32" t="str">
        <f>VLOOKUP(B85,'Gốc ĐT'!$B$4:$I$399,3,0)</f>
        <v>Hiếu</v>
      </c>
      <c r="K85" s="24"/>
      <c r="L85" s="24"/>
      <c r="M85" s="24"/>
      <c r="N85" s="24"/>
      <c r="O85" s="24"/>
      <c r="P85" s="24"/>
      <c r="Q85" s="24"/>
      <c r="R85" s="24"/>
      <c r="S85" s="24"/>
    </row>
    <row r="86" spans="1:19" s="26" customFormat="1" ht="19.5" customHeight="1" x14ac:dyDescent="0.2">
      <c r="A86" s="91">
        <f t="shared" ref="A86" si="35">A84+1</f>
        <v>43</v>
      </c>
      <c r="B86" s="27" t="s">
        <v>245</v>
      </c>
      <c r="C86" s="28" t="s">
        <v>246</v>
      </c>
      <c r="D86" s="29" t="s">
        <v>247</v>
      </c>
      <c r="E86" s="30" t="s">
        <v>16</v>
      </c>
      <c r="F86" s="31" t="s">
        <v>2256</v>
      </c>
      <c r="G86" s="73"/>
      <c r="H86" s="99">
        <v>81</v>
      </c>
      <c r="I86" s="32" t="str">
        <f>VLOOKUP(B86,'Gốc ĐT'!$B$4:$I$399,2,0)</f>
        <v>Lê Đức</v>
      </c>
      <c r="J86" s="32" t="str">
        <f>VLOOKUP(B86,'Gốc ĐT'!$B$4:$I$399,3,0)</f>
        <v>Tài</v>
      </c>
      <c r="K86" s="24"/>
      <c r="L86" s="24"/>
      <c r="M86" s="24"/>
      <c r="N86" s="24"/>
      <c r="O86" s="24"/>
      <c r="P86" s="24"/>
      <c r="Q86" s="24"/>
      <c r="R86" s="24"/>
      <c r="S86" s="24"/>
    </row>
    <row r="87" spans="1:19" s="26" customFormat="1" ht="19.5" customHeight="1" x14ac:dyDescent="0.2">
      <c r="A87" s="92">
        <v>5</v>
      </c>
      <c r="B87" s="33" t="s">
        <v>1514</v>
      </c>
      <c r="C87" s="34" t="s">
        <v>248</v>
      </c>
      <c r="D87" s="35" t="s">
        <v>249</v>
      </c>
      <c r="E87" s="36" t="s">
        <v>16</v>
      </c>
      <c r="F87" s="37" t="s">
        <v>2256</v>
      </c>
      <c r="G87" s="74"/>
      <c r="H87" s="99">
        <v>82</v>
      </c>
      <c r="I87" s="32" t="str">
        <f>VLOOKUP(B87,'Gốc ĐT'!$B$4:$I$399,2,0)</f>
        <v>Bùi Ngọc</v>
      </c>
      <c r="J87" s="32" t="str">
        <f>VLOOKUP(B87,'Gốc ĐT'!$B$4:$I$399,3,0)</f>
        <v>Na</v>
      </c>
      <c r="K87" s="24"/>
      <c r="L87" s="24"/>
      <c r="M87" s="24"/>
      <c r="N87" s="24"/>
      <c r="O87" s="24"/>
      <c r="P87" s="24"/>
      <c r="Q87" s="24"/>
      <c r="R87" s="24"/>
      <c r="S87" s="24"/>
    </row>
    <row r="88" spans="1:19" s="26" customFormat="1" ht="19.5" customHeight="1" x14ac:dyDescent="0.2">
      <c r="A88" s="91">
        <f t="shared" ref="A88" si="36">A86+1</f>
        <v>44</v>
      </c>
      <c r="B88" s="27" t="s">
        <v>250</v>
      </c>
      <c r="C88" s="28" t="s">
        <v>251</v>
      </c>
      <c r="D88" s="29" t="s">
        <v>252</v>
      </c>
      <c r="E88" s="30" t="s">
        <v>42</v>
      </c>
      <c r="F88" s="31" t="s">
        <v>2256</v>
      </c>
      <c r="G88" s="73"/>
      <c r="H88" s="99">
        <v>83</v>
      </c>
      <c r="I88" s="32" t="str">
        <f>VLOOKUP(B88,'Gốc ĐT'!$B$4:$I$399,2,0)</f>
        <v>Nguyễn Hồng</v>
      </c>
      <c r="J88" s="32" t="str">
        <f>VLOOKUP(B88,'Gốc ĐT'!$B$4:$I$399,3,0)</f>
        <v>Thiên</v>
      </c>
      <c r="K88" s="24"/>
      <c r="L88" s="24"/>
      <c r="M88" s="24"/>
      <c r="N88" s="24"/>
      <c r="O88" s="24"/>
      <c r="P88" s="24"/>
      <c r="Q88" s="24"/>
      <c r="R88" s="24"/>
      <c r="S88" s="24"/>
    </row>
    <row r="89" spans="1:19" s="26" customFormat="1" ht="19.5" customHeight="1" x14ac:dyDescent="0.2">
      <c r="A89" s="92">
        <v>5</v>
      </c>
      <c r="B89" s="33" t="s">
        <v>253</v>
      </c>
      <c r="C89" s="34" t="s">
        <v>254</v>
      </c>
      <c r="D89" s="35" t="s">
        <v>255</v>
      </c>
      <c r="E89" s="36" t="s">
        <v>42</v>
      </c>
      <c r="F89" s="37" t="s">
        <v>2256</v>
      </c>
      <c r="G89" s="74"/>
      <c r="H89" s="99">
        <v>84</v>
      </c>
      <c r="I89" s="32" t="str">
        <f>VLOOKUP(B89,'Gốc ĐT'!$B$4:$I$399,2,0)</f>
        <v>Vũ Nguyễn Anh</v>
      </c>
      <c r="J89" s="32" t="str">
        <f>VLOOKUP(B89,'Gốc ĐT'!$B$4:$I$399,3,0)</f>
        <v>Tuấn</v>
      </c>
      <c r="K89" s="24"/>
      <c r="L89" s="24"/>
      <c r="M89" s="24"/>
      <c r="N89" s="24"/>
      <c r="O89" s="24"/>
      <c r="P89" s="24"/>
      <c r="Q89" s="24"/>
      <c r="R89" s="24"/>
      <c r="S89" s="24"/>
    </row>
    <row r="90" spans="1:19" s="26" customFormat="1" ht="19.5" customHeight="1" x14ac:dyDescent="0.2">
      <c r="A90" s="91">
        <f t="shared" ref="A90" si="37">A88+1</f>
        <v>45</v>
      </c>
      <c r="B90" s="27" t="s">
        <v>256</v>
      </c>
      <c r="C90" s="28" t="s">
        <v>27</v>
      </c>
      <c r="D90" s="29" t="s">
        <v>132</v>
      </c>
      <c r="E90" s="30" t="s">
        <v>75</v>
      </c>
      <c r="F90" s="31" t="s">
        <v>2256</v>
      </c>
      <c r="G90" s="73"/>
      <c r="H90" s="99">
        <v>85</v>
      </c>
      <c r="I90" s="32" t="str">
        <f>VLOOKUP(B90,'Gốc ĐT'!$B$4:$I$399,2,0)</f>
        <v>Nguyễn Hoàng</v>
      </c>
      <c r="J90" s="32" t="str">
        <f>VLOOKUP(B90,'Gốc ĐT'!$B$4:$I$399,3,0)</f>
        <v>Vũ</v>
      </c>
      <c r="K90" s="24"/>
      <c r="L90" s="24"/>
      <c r="M90" s="24"/>
      <c r="N90" s="24"/>
      <c r="O90" s="24"/>
      <c r="P90" s="24"/>
      <c r="Q90" s="24"/>
      <c r="R90" s="24"/>
      <c r="S90" s="24"/>
    </row>
    <row r="91" spans="1:19" s="26" customFormat="1" ht="19.5" customHeight="1" x14ac:dyDescent="0.2">
      <c r="A91" s="92">
        <v>5</v>
      </c>
      <c r="B91" s="33" t="s">
        <v>257</v>
      </c>
      <c r="C91" s="34" t="s">
        <v>258</v>
      </c>
      <c r="D91" s="35" t="s">
        <v>259</v>
      </c>
      <c r="E91" s="36" t="s">
        <v>75</v>
      </c>
      <c r="F91" s="37" t="s">
        <v>2256</v>
      </c>
      <c r="G91" s="74"/>
      <c r="H91" s="99">
        <v>86</v>
      </c>
      <c r="I91" s="32" t="str">
        <f>VLOOKUP(B91,'Gốc ĐT'!$B$4:$I$399,2,0)</f>
        <v>Nguyễn Anh</v>
      </c>
      <c r="J91" s="32" t="str">
        <f>VLOOKUP(B91,'Gốc ĐT'!$B$4:$I$399,3,0)</f>
        <v>Tú</v>
      </c>
      <c r="K91" s="24"/>
      <c r="L91" s="24"/>
      <c r="M91" s="24"/>
      <c r="N91" s="24"/>
      <c r="O91" s="24"/>
      <c r="P91" s="24"/>
      <c r="Q91" s="24"/>
      <c r="R91" s="24"/>
      <c r="S91" s="24"/>
    </row>
    <row r="92" spans="1:19" s="26" customFormat="1" ht="19.5" customHeight="1" x14ac:dyDescent="0.2">
      <c r="A92" s="91">
        <f t="shared" ref="A92" si="38">A90+1</f>
        <v>46</v>
      </c>
      <c r="B92" s="27" t="s">
        <v>260</v>
      </c>
      <c r="C92" s="28" t="s">
        <v>261</v>
      </c>
      <c r="D92" s="29" t="s">
        <v>74</v>
      </c>
      <c r="E92" s="30" t="s">
        <v>136</v>
      </c>
      <c r="F92" s="31" t="s">
        <v>2256</v>
      </c>
      <c r="G92" s="73"/>
      <c r="H92" s="99">
        <v>87</v>
      </c>
      <c r="I92" s="32" t="str">
        <f>VLOOKUP(B92,'Gốc ĐT'!$B$4:$I$399,2,0)</f>
        <v>Bùi Trần Đông</v>
      </c>
      <c r="J92" s="32" t="str">
        <f>VLOOKUP(B92,'Gốc ĐT'!$B$4:$I$399,3,0)</f>
        <v>Nam</v>
      </c>
      <c r="K92" s="24"/>
      <c r="L92" s="24"/>
      <c r="M92" s="24"/>
      <c r="N92" s="24"/>
      <c r="O92" s="24"/>
      <c r="P92" s="24"/>
      <c r="Q92" s="24"/>
      <c r="R92" s="24"/>
      <c r="S92" s="24"/>
    </row>
    <row r="93" spans="1:19" s="26" customFormat="1" ht="19.5" customHeight="1" x14ac:dyDescent="0.2">
      <c r="A93" s="92">
        <v>5</v>
      </c>
      <c r="B93" s="33" t="s">
        <v>262</v>
      </c>
      <c r="C93" s="34" t="s">
        <v>263</v>
      </c>
      <c r="D93" s="35" t="s">
        <v>119</v>
      </c>
      <c r="E93" s="36" t="s">
        <v>136</v>
      </c>
      <c r="F93" s="37" t="s">
        <v>2256</v>
      </c>
      <c r="G93" s="74"/>
      <c r="H93" s="99">
        <v>88</v>
      </c>
      <c r="I93" s="32" t="str">
        <f>VLOOKUP(B93,'Gốc ĐT'!$B$4:$I$399,2,0)</f>
        <v>Đỗ Trần Hải</v>
      </c>
      <c r="J93" s="32" t="str">
        <f>VLOOKUP(B93,'Gốc ĐT'!$B$4:$I$399,3,0)</f>
        <v>Sơn</v>
      </c>
      <c r="K93" s="24"/>
      <c r="L93" s="24"/>
      <c r="M93" s="24"/>
      <c r="N93" s="24"/>
      <c r="O93" s="24"/>
      <c r="P93" s="24"/>
      <c r="Q93" s="24"/>
      <c r="R93" s="24"/>
      <c r="S93" s="24"/>
    </row>
    <row r="94" spans="1:19" s="26" customFormat="1" ht="19.5" customHeight="1" x14ac:dyDescent="0.2">
      <c r="A94" s="43">
        <f t="shared" ref="A94" si="39">A92+1</f>
        <v>47</v>
      </c>
      <c r="B94" s="27" t="s">
        <v>264</v>
      </c>
      <c r="C94" s="28" t="s">
        <v>265</v>
      </c>
      <c r="D94" s="29" t="s">
        <v>255</v>
      </c>
      <c r="E94" s="30" t="s">
        <v>136</v>
      </c>
      <c r="F94" s="31" t="s">
        <v>2256</v>
      </c>
      <c r="G94" s="73"/>
      <c r="H94" s="99">
        <v>89</v>
      </c>
      <c r="I94" s="32" t="str">
        <f>VLOOKUP(B94,'Gốc ĐT'!$B$4:$I$399,2,0)</f>
        <v>Nguyễn Viết</v>
      </c>
      <c r="J94" s="32" t="str">
        <f>VLOOKUP(B94,'Gốc ĐT'!$B$4:$I$399,3,0)</f>
        <v>Tuấn</v>
      </c>
      <c r="K94" s="24"/>
      <c r="L94" s="24"/>
      <c r="M94" s="24"/>
      <c r="N94" s="24"/>
      <c r="O94" s="24"/>
      <c r="P94" s="24"/>
      <c r="Q94" s="24"/>
      <c r="R94" s="24"/>
      <c r="S94" s="24"/>
    </row>
    <row r="95" spans="1:19" s="26" customFormat="1" ht="19.5" customHeight="1" x14ac:dyDescent="0.2">
      <c r="A95" s="91">
        <f>A94+1</f>
        <v>48</v>
      </c>
      <c r="B95" s="27" t="s">
        <v>266</v>
      </c>
      <c r="C95" s="28" t="s">
        <v>267</v>
      </c>
      <c r="D95" s="29" t="s">
        <v>204</v>
      </c>
      <c r="E95" s="30" t="s">
        <v>55</v>
      </c>
      <c r="F95" s="31" t="s">
        <v>2256</v>
      </c>
      <c r="G95" s="73"/>
      <c r="H95" s="99">
        <v>90</v>
      </c>
      <c r="I95" s="32" t="str">
        <f>VLOOKUP(B95,'Gốc ĐT'!$B$4:$I$399,2,0)</f>
        <v>Nguyễn Đăng</v>
      </c>
      <c r="J95" s="32" t="str">
        <f>VLOOKUP(B95,'Gốc ĐT'!$B$4:$I$399,3,0)</f>
        <v>Khoa</v>
      </c>
      <c r="K95" s="24"/>
      <c r="L95" s="24"/>
      <c r="M95" s="24"/>
      <c r="N95" s="24"/>
      <c r="O95" s="24"/>
      <c r="P95" s="24"/>
      <c r="Q95" s="24"/>
      <c r="R95" s="24"/>
      <c r="S95" s="24"/>
    </row>
    <row r="96" spans="1:19" s="26" customFormat="1" ht="19.5" customHeight="1" x14ac:dyDescent="0.2">
      <c r="A96" s="92">
        <v>5</v>
      </c>
      <c r="B96" s="33" t="s">
        <v>268</v>
      </c>
      <c r="C96" s="34" t="s">
        <v>269</v>
      </c>
      <c r="D96" s="35" t="s">
        <v>92</v>
      </c>
      <c r="E96" s="36" t="s">
        <v>55</v>
      </c>
      <c r="F96" s="37" t="s">
        <v>2256</v>
      </c>
      <c r="G96" s="74"/>
      <c r="H96" s="99">
        <v>91</v>
      </c>
      <c r="I96" s="32" t="str">
        <f>VLOOKUP(B96,'Gốc ĐT'!$B$4:$I$399,2,0)</f>
        <v>Dương Trung</v>
      </c>
      <c r="J96" s="32" t="str">
        <f>VLOOKUP(B96,'Gốc ĐT'!$B$4:$I$399,3,0)</f>
        <v>Quốc</v>
      </c>
      <c r="K96" s="24"/>
      <c r="L96" s="24"/>
      <c r="M96" s="24"/>
      <c r="N96" s="24"/>
      <c r="O96" s="24"/>
      <c r="P96" s="24"/>
      <c r="Q96" s="24"/>
      <c r="R96" s="24"/>
      <c r="S96" s="24"/>
    </row>
    <row r="97" spans="1:19" s="26" customFormat="1" ht="19.5" customHeight="1" x14ac:dyDescent="0.2">
      <c r="A97" s="91">
        <f t="shared" ref="A97" si="40">A95+1</f>
        <v>49</v>
      </c>
      <c r="B97" s="27" t="s">
        <v>270</v>
      </c>
      <c r="C97" s="28" t="s">
        <v>271</v>
      </c>
      <c r="D97" s="29" t="s">
        <v>272</v>
      </c>
      <c r="E97" s="30" t="s">
        <v>273</v>
      </c>
      <c r="F97" s="31" t="s">
        <v>2257</v>
      </c>
      <c r="G97" s="73"/>
      <c r="H97" s="99">
        <v>92</v>
      </c>
      <c r="I97" s="32" t="str">
        <f>VLOOKUP(B97,'Gốc ĐT'!$B$4:$I$399,2,0)</f>
        <v>Lê Triệu Thanh</v>
      </c>
      <c r="J97" s="32" t="str">
        <f>VLOOKUP(B97,'Gốc ĐT'!$B$4:$I$399,3,0)</f>
        <v>Phương</v>
      </c>
      <c r="K97" s="24"/>
      <c r="L97" s="24"/>
      <c r="M97" s="24"/>
      <c r="N97" s="24"/>
      <c r="O97" s="24"/>
      <c r="P97" s="24"/>
      <c r="Q97" s="24"/>
      <c r="R97" s="24"/>
      <c r="S97" s="24"/>
    </row>
    <row r="98" spans="1:19" s="26" customFormat="1" ht="19.5" customHeight="1" x14ac:dyDescent="0.2">
      <c r="A98" s="92">
        <v>5</v>
      </c>
      <c r="B98" s="33" t="s">
        <v>274</v>
      </c>
      <c r="C98" s="34" t="s">
        <v>275</v>
      </c>
      <c r="D98" s="35" t="s">
        <v>276</v>
      </c>
      <c r="E98" s="36" t="s">
        <v>273</v>
      </c>
      <c r="F98" s="37" t="s">
        <v>2257</v>
      </c>
      <c r="G98" s="74"/>
      <c r="H98" s="99">
        <v>93</v>
      </c>
      <c r="I98" s="32" t="str">
        <f>VLOOKUP(B98,'Gốc ĐT'!$B$4:$I$399,2,0)</f>
        <v>Vũ Khải</v>
      </c>
      <c r="J98" s="32" t="str">
        <f>VLOOKUP(B98,'Gốc ĐT'!$B$4:$I$399,3,0)</f>
        <v>Hoàn</v>
      </c>
      <c r="K98" s="24"/>
      <c r="L98" s="24"/>
      <c r="M98" s="24"/>
      <c r="N98" s="24"/>
      <c r="O98" s="24"/>
      <c r="P98" s="24"/>
      <c r="Q98" s="24"/>
      <c r="R98" s="24"/>
      <c r="S98" s="24"/>
    </row>
    <row r="99" spans="1:19" s="26" customFormat="1" ht="19.5" customHeight="1" x14ac:dyDescent="0.2">
      <c r="A99" s="91">
        <f t="shared" ref="A99" si="41">A97+1</f>
        <v>50</v>
      </c>
      <c r="B99" s="27" t="s">
        <v>277</v>
      </c>
      <c r="C99" s="28" t="s">
        <v>278</v>
      </c>
      <c r="D99" s="29" t="s">
        <v>216</v>
      </c>
      <c r="E99" s="30" t="s">
        <v>155</v>
      </c>
      <c r="F99" s="31" t="s">
        <v>2257</v>
      </c>
      <c r="G99" s="73"/>
      <c r="H99" s="99">
        <v>94</v>
      </c>
      <c r="I99" s="32" t="str">
        <f>VLOOKUP(B99,'Gốc ĐT'!$B$4:$I$399,2,0)</f>
        <v>Võ Trọng</v>
      </c>
      <c r="J99" s="32" t="str">
        <f>VLOOKUP(B99,'Gốc ĐT'!$B$4:$I$399,3,0)</f>
        <v>Hiếu</v>
      </c>
      <c r="K99" s="24"/>
      <c r="L99" s="24"/>
      <c r="M99" s="24"/>
      <c r="N99" s="24"/>
      <c r="O99" s="24"/>
      <c r="P99" s="24"/>
      <c r="Q99" s="24"/>
      <c r="R99" s="24"/>
      <c r="S99" s="24"/>
    </row>
    <row r="100" spans="1:19" s="26" customFormat="1" ht="19.5" customHeight="1" x14ac:dyDescent="0.2">
      <c r="A100" s="92">
        <v>5</v>
      </c>
      <c r="B100" s="33" t="s">
        <v>279</v>
      </c>
      <c r="C100" s="34" t="s">
        <v>280</v>
      </c>
      <c r="D100" s="35" t="s">
        <v>216</v>
      </c>
      <c r="E100" s="36" t="s">
        <v>155</v>
      </c>
      <c r="F100" s="37" t="s">
        <v>2257</v>
      </c>
      <c r="G100" s="74"/>
      <c r="H100" s="99">
        <v>95</v>
      </c>
      <c r="I100" s="32" t="str">
        <f>VLOOKUP(B100,'Gốc ĐT'!$B$4:$I$399,2,0)</f>
        <v>Lưu Văn</v>
      </c>
      <c r="J100" s="32" t="str">
        <f>VLOOKUP(B100,'Gốc ĐT'!$B$4:$I$399,3,0)</f>
        <v>Hiếu</v>
      </c>
      <c r="K100" s="24"/>
      <c r="L100" s="24"/>
      <c r="M100" s="24"/>
      <c r="N100" s="24"/>
      <c r="O100" s="24"/>
      <c r="P100" s="24"/>
      <c r="Q100" s="24"/>
      <c r="R100" s="24"/>
      <c r="S100" s="24"/>
    </row>
    <row r="101" spans="1:19" s="26" customFormat="1" ht="19.5" customHeight="1" x14ac:dyDescent="0.2">
      <c r="A101" s="44">
        <f t="shared" ref="A101" si="42">A99+1</f>
        <v>51</v>
      </c>
      <c r="B101" s="27" t="s">
        <v>281</v>
      </c>
      <c r="C101" s="28" t="s">
        <v>282</v>
      </c>
      <c r="D101" s="29" t="s">
        <v>104</v>
      </c>
      <c r="E101" s="30" t="s">
        <v>75</v>
      </c>
      <c r="F101" s="31" t="s">
        <v>2257</v>
      </c>
      <c r="G101" s="73"/>
      <c r="H101" s="99">
        <v>96</v>
      </c>
      <c r="I101" s="32" t="str">
        <f>VLOOKUP(B101,'Gốc ĐT'!$B$4:$I$399,2,0)</f>
        <v>Trần Gia</v>
      </c>
      <c r="J101" s="32" t="str">
        <f>VLOOKUP(B101,'Gốc ĐT'!$B$4:$I$399,3,0)</f>
        <v>Bảo</v>
      </c>
      <c r="K101" s="24"/>
      <c r="L101" s="24"/>
      <c r="M101" s="24"/>
      <c r="N101" s="24"/>
      <c r="O101" s="24"/>
      <c r="P101" s="24"/>
      <c r="Q101" s="24"/>
      <c r="R101" s="24"/>
      <c r="S101" s="24"/>
    </row>
    <row r="102" spans="1:19" s="26" customFormat="1" ht="19.5" customHeight="1" x14ac:dyDescent="0.2">
      <c r="A102" s="91">
        <f>A101+1</f>
        <v>52</v>
      </c>
      <c r="B102" s="27" t="s">
        <v>283</v>
      </c>
      <c r="C102" s="28" t="s">
        <v>284</v>
      </c>
      <c r="D102" s="29" t="s">
        <v>161</v>
      </c>
      <c r="E102" s="30" t="s">
        <v>55</v>
      </c>
      <c r="F102" s="31" t="s">
        <v>2257</v>
      </c>
      <c r="G102" s="73"/>
      <c r="H102" s="99">
        <v>97</v>
      </c>
      <c r="I102" s="32" t="str">
        <f>VLOOKUP(B102,'Gốc ĐT'!$B$4:$I$399,2,0)</f>
        <v>Trần Lê Minh</v>
      </c>
      <c r="J102" s="32" t="str">
        <f>VLOOKUP(B102,'Gốc ĐT'!$B$4:$I$399,3,0)</f>
        <v>Duy</v>
      </c>
      <c r="K102" s="24"/>
      <c r="L102" s="24"/>
      <c r="M102" s="24"/>
      <c r="N102" s="24"/>
      <c r="O102" s="24"/>
      <c r="P102" s="24"/>
      <c r="Q102" s="24"/>
      <c r="R102" s="24"/>
      <c r="S102" s="24"/>
    </row>
    <row r="103" spans="1:19" s="26" customFormat="1" ht="19.5" customHeight="1" x14ac:dyDescent="0.2">
      <c r="A103" s="92">
        <v>5</v>
      </c>
      <c r="B103" s="33" t="s">
        <v>285</v>
      </c>
      <c r="C103" s="34" t="s">
        <v>286</v>
      </c>
      <c r="D103" s="35" t="s">
        <v>287</v>
      </c>
      <c r="E103" s="36" t="s">
        <v>55</v>
      </c>
      <c r="F103" s="37" t="s">
        <v>2257</v>
      </c>
      <c r="G103" s="74"/>
      <c r="H103" s="99">
        <v>98</v>
      </c>
      <c r="I103" s="32" t="str">
        <f>VLOOKUP(B103,'Gốc ĐT'!$B$4:$I$399,2,0)</f>
        <v>Nguyễn Thanh</v>
      </c>
      <c r="J103" s="32" t="str">
        <f>VLOOKUP(B103,'Gốc ĐT'!$B$4:$I$399,3,0)</f>
        <v>Danh</v>
      </c>
      <c r="K103" s="24"/>
      <c r="L103" s="24"/>
      <c r="M103" s="24"/>
      <c r="N103" s="24"/>
      <c r="O103" s="24"/>
      <c r="P103" s="24"/>
      <c r="Q103" s="24"/>
      <c r="R103" s="24"/>
      <c r="S103" s="24"/>
    </row>
    <row r="104" spans="1:19" s="26" customFormat="1" ht="19.5" customHeight="1" x14ac:dyDescent="0.2">
      <c r="A104" s="91">
        <f t="shared" ref="A104" si="43">A102+1</f>
        <v>53</v>
      </c>
      <c r="B104" s="27" t="s">
        <v>288</v>
      </c>
      <c r="C104" s="28" t="s">
        <v>289</v>
      </c>
      <c r="D104" s="29" t="s">
        <v>290</v>
      </c>
      <c r="E104" s="30" t="s">
        <v>75</v>
      </c>
      <c r="F104" s="31" t="s">
        <v>2257</v>
      </c>
      <c r="G104" s="73"/>
      <c r="H104" s="99">
        <v>99</v>
      </c>
      <c r="I104" s="32" t="str">
        <f>VLOOKUP(B104,'Gốc ĐT'!$B$4:$I$399,2,0)</f>
        <v>Trương Công</v>
      </c>
      <c r="J104" s="32" t="str">
        <f>VLOOKUP(B104,'Gốc ĐT'!$B$4:$I$399,3,0)</f>
        <v>Vui</v>
      </c>
      <c r="K104" s="24"/>
      <c r="L104" s="24"/>
      <c r="M104" s="24"/>
      <c r="N104" s="24"/>
      <c r="O104" s="24"/>
      <c r="P104" s="24"/>
      <c r="Q104" s="24"/>
      <c r="R104" s="24"/>
      <c r="S104" s="24"/>
    </row>
    <row r="105" spans="1:19" s="26" customFormat="1" ht="19.5" customHeight="1" x14ac:dyDescent="0.2">
      <c r="A105" s="92">
        <v>5</v>
      </c>
      <c r="B105" s="33" t="s">
        <v>291</v>
      </c>
      <c r="C105" s="34" t="s">
        <v>292</v>
      </c>
      <c r="D105" s="35" t="s">
        <v>293</v>
      </c>
      <c r="E105" s="36" t="s">
        <v>75</v>
      </c>
      <c r="F105" s="37" t="s">
        <v>2257</v>
      </c>
      <c r="G105" s="74"/>
      <c r="H105" s="99">
        <v>100</v>
      </c>
      <c r="I105" s="32" t="str">
        <f>VLOOKUP(B105,'Gốc ĐT'!$B$4:$I$399,2,0)</f>
        <v>Trần Ngọc</v>
      </c>
      <c r="J105" s="32" t="str">
        <f>VLOOKUP(B105,'Gốc ĐT'!$B$4:$I$399,3,0)</f>
        <v>Thoại</v>
      </c>
      <c r="K105" s="24"/>
      <c r="L105" s="24"/>
      <c r="M105" s="24"/>
      <c r="N105" s="24"/>
      <c r="O105" s="24"/>
      <c r="P105" s="24"/>
      <c r="Q105" s="24"/>
      <c r="R105" s="24"/>
      <c r="S105" s="24"/>
    </row>
    <row r="106" spans="1:19" s="26" customFormat="1" ht="19.5" customHeight="1" x14ac:dyDescent="0.2">
      <c r="A106" s="91">
        <f t="shared" ref="A106" si="44">A104+1</f>
        <v>54</v>
      </c>
      <c r="B106" s="27" t="s">
        <v>294</v>
      </c>
      <c r="C106" s="28" t="s">
        <v>295</v>
      </c>
      <c r="D106" s="29" t="s">
        <v>296</v>
      </c>
      <c r="E106" s="30" t="s">
        <v>155</v>
      </c>
      <c r="F106" s="31" t="s">
        <v>2257</v>
      </c>
      <c r="G106" s="73"/>
      <c r="H106" s="99">
        <v>101</v>
      </c>
      <c r="I106" s="32" t="str">
        <f>VLOOKUP(B106,'Gốc ĐT'!$B$4:$I$399,2,0)</f>
        <v>Nguyễn Công</v>
      </c>
      <c r="J106" s="32" t="str">
        <f>VLOOKUP(B106,'Gốc ĐT'!$B$4:$I$399,3,0)</f>
        <v>Chi</v>
      </c>
      <c r="K106" s="24"/>
      <c r="L106" s="24"/>
      <c r="M106" s="24"/>
      <c r="N106" s="24"/>
      <c r="O106" s="24"/>
      <c r="P106" s="24"/>
      <c r="Q106" s="24"/>
      <c r="R106" s="24"/>
      <c r="S106" s="24"/>
    </row>
    <row r="107" spans="1:19" s="26" customFormat="1" ht="19.5" customHeight="1" x14ac:dyDescent="0.2">
      <c r="A107" s="92">
        <v>5</v>
      </c>
      <c r="B107" s="33" t="s">
        <v>297</v>
      </c>
      <c r="C107" s="34" t="s">
        <v>298</v>
      </c>
      <c r="D107" s="35" t="s">
        <v>45</v>
      </c>
      <c r="E107" s="36" t="s">
        <v>155</v>
      </c>
      <c r="F107" s="37" t="s">
        <v>2257</v>
      </c>
      <c r="G107" s="74"/>
      <c r="H107" s="99">
        <v>102</v>
      </c>
      <c r="I107" s="32" t="str">
        <f>VLOOKUP(B107,'Gốc ĐT'!$B$4:$I$399,2,0)</f>
        <v>Vương Tiến</v>
      </c>
      <c r="J107" s="32" t="str">
        <f>VLOOKUP(B107,'Gốc ĐT'!$B$4:$I$399,3,0)</f>
        <v>Hùng</v>
      </c>
      <c r="K107" s="24"/>
      <c r="L107" s="24"/>
      <c r="M107" s="24"/>
      <c r="N107" s="24"/>
      <c r="O107" s="24"/>
      <c r="P107" s="24"/>
      <c r="Q107" s="24"/>
      <c r="R107" s="24"/>
      <c r="S107" s="24"/>
    </row>
    <row r="108" spans="1:19" s="26" customFormat="1" ht="19.5" customHeight="1" x14ac:dyDescent="0.2">
      <c r="A108" s="91">
        <f t="shared" ref="A108" si="45">A106+1</f>
        <v>55</v>
      </c>
      <c r="B108" s="27" t="s">
        <v>299</v>
      </c>
      <c r="C108" s="28" t="s">
        <v>300</v>
      </c>
      <c r="D108" s="29" t="s">
        <v>301</v>
      </c>
      <c r="E108" s="30" t="s">
        <v>75</v>
      </c>
      <c r="F108" s="31" t="s">
        <v>2257</v>
      </c>
      <c r="G108" s="73"/>
      <c r="H108" s="99">
        <v>103</v>
      </c>
      <c r="I108" s="32" t="str">
        <f>VLOOKUP(B108,'Gốc ĐT'!$B$4:$I$399,2,0)</f>
        <v>Lê Nguyễn Thành</v>
      </c>
      <c r="J108" s="32" t="str">
        <f>VLOOKUP(B108,'Gốc ĐT'!$B$4:$I$399,3,0)</f>
        <v>Công</v>
      </c>
      <c r="K108" s="24"/>
      <c r="L108" s="24"/>
      <c r="M108" s="24"/>
      <c r="N108" s="24"/>
      <c r="O108" s="24"/>
      <c r="P108" s="24"/>
      <c r="Q108" s="24"/>
      <c r="R108" s="24"/>
      <c r="S108" s="24"/>
    </row>
    <row r="109" spans="1:19" s="26" customFormat="1" ht="19.5" customHeight="1" x14ac:dyDescent="0.2">
      <c r="A109" s="92">
        <v>5</v>
      </c>
      <c r="B109" s="33" t="s">
        <v>302</v>
      </c>
      <c r="C109" s="34" t="s">
        <v>303</v>
      </c>
      <c r="D109" s="35" t="s">
        <v>304</v>
      </c>
      <c r="E109" s="36" t="s">
        <v>305</v>
      </c>
      <c r="F109" s="37" t="s">
        <v>2257</v>
      </c>
      <c r="G109" s="74"/>
      <c r="H109" s="99">
        <v>104</v>
      </c>
      <c r="I109" s="32" t="str">
        <f>VLOOKUP(B109,'Gốc ĐT'!$B$4:$I$399,2,0)</f>
        <v>Trần Phúc</v>
      </c>
      <c r="J109" s="32" t="str">
        <f>VLOOKUP(B109,'Gốc ĐT'!$B$4:$I$399,3,0)</f>
        <v>Thành</v>
      </c>
      <c r="K109" s="24"/>
      <c r="L109" s="24"/>
      <c r="M109" s="24"/>
      <c r="N109" s="24"/>
      <c r="O109" s="24"/>
      <c r="P109" s="24"/>
      <c r="Q109" s="24"/>
      <c r="R109" s="24"/>
      <c r="S109" s="24"/>
    </row>
    <row r="110" spans="1:19" s="26" customFormat="1" ht="19.5" customHeight="1" x14ac:dyDescent="0.2">
      <c r="A110" s="91">
        <f t="shared" ref="A110" si="46">A108+1</f>
        <v>56</v>
      </c>
      <c r="B110" s="27" t="s">
        <v>306</v>
      </c>
      <c r="C110" s="28" t="s">
        <v>307</v>
      </c>
      <c r="D110" s="29" t="s">
        <v>122</v>
      </c>
      <c r="E110" s="30" t="s">
        <v>155</v>
      </c>
      <c r="F110" s="31" t="s">
        <v>2257</v>
      </c>
      <c r="G110" s="73"/>
      <c r="H110" s="99">
        <v>105</v>
      </c>
      <c r="I110" s="32" t="str">
        <f>VLOOKUP(B110,'Gốc ĐT'!$B$4:$I$399,2,0)</f>
        <v>Phạm Hoàng Quốc</v>
      </c>
      <c r="J110" s="32" t="str">
        <f>VLOOKUP(B110,'Gốc ĐT'!$B$4:$I$399,3,0)</f>
        <v>Huy</v>
      </c>
      <c r="K110" s="24"/>
      <c r="L110" s="24"/>
      <c r="M110" s="24"/>
      <c r="N110" s="24"/>
      <c r="O110" s="24"/>
      <c r="P110" s="24"/>
      <c r="Q110" s="24"/>
      <c r="R110" s="24"/>
      <c r="S110" s="24"/>
    </row>
    <row r="111" spans="1:19" s="26" customFormat="1" ht="19.5" customHeight="1" x14ac:dyDescent="0.2">
      <c r="A111" s="92">
        <v>5</v>
      </c>
      <c r="B111" s="33" t="s">
        <v>308</v>
      </c>
      <c r="C111" s="34" t="s">
        <v>309</v>
      </c>
      <c r="D111" s="35" t="s">
        <v>51</v>
      </c>
      <c r="E111" s="36" t="s">
        <v>155</v>
      </c>
      <c r="F111" s="37" t="s">
        <v>2257</v>
      </c>
      <c r="G111" s="74"/>
      <c r="H111" s="99">
        <v>106</v>
      </c>
      <c r="I111" s="32" t="str">
        <f>VLOOKUP(B111,'Gốc ĐT'!$B$4:$I$399,2,0)</f>
        <v>Phạm Văn Thành</v>
      </c>
      <c r="J111" s="32" t="str">
        <f>VLOOKUP(B111,'Gốc ĐT'!$B$4:$I$399,3,0)</f>
        <v>Đạt</v>
      </c>
      <c r="K111" s="24"/>
      <c r="L111" s="24"/>
      <c r="M111" s="24"/>
      <c r="N111" s="24"/>
      <c r="O111" s="24"/>
      <c r="P111" s="24"/>
      <c r="Q111" s="24"/>
      <c r="R111" s="24"/>
      <c r="S111" s="24"/>
    </row>
    <row r="112" spans="1:19" s="26" customFormat="1" ht="19.5" customHeight="1" x14ac:dyDescent="0.2">
      <c r="A112" s="91">
        <f t="shared" ref="A112" si="47">A110+1</f>
        <v>57</v>
      </c>
      <c r="B112" s="27" t="s">
        <v>310</v>
      </c>
      <c r="C112" s="28" t="s">
        <v>311</v>
      </c>
      <c r="D112" s="29" t="s">
        <v>312</v>
      </c>
      <c r="E112" s="30" t="s">
        <v>113</v>
      </c>
      <c r="F112" s="31" t="s">
        <v>2257</v>
      </c>
      <c r="G112" s="73"/>
      <c r="H112" s="99">
        <v>107</v>
      </c>
      <c r="I112" s="32" t="str">
        <f>VLOOKUP(B112,'Gốc ĐT'!$B$4:$I$399,2,0)</f>
        <v>Lê Lâm Tấn</v>
      </c>
      <c r="J112" s="32" t="str">
        <f>VLOOKUP(B112,'Gốc ĐT'!$B$4:$I$399,3,0)</f>
        <v>Lộc</v>
      </c>
      <c r="K112" s="24"/>
      <c r="L112" s="24"/>
      <c r="M112" s="24"/>
      <c r="N112" s="24"/>
      <c r="O112" s="24"/>
      <c r="P112" s="24"/>
      <c r="Q112" s="24"/>
      <c r="R112" s="24"/>
      <c r="S112" s="24"/>
    </row>
    <row r="113" spans="1:19" s="26" customFormat="1" ht="19.5" customHeight="1" x14ac:dyDescent="0.2">
      <c r="A113" s="92">
        <v>5</v>
      </c>
      <c r="B113" s="33" t="s">
        <v>313</v>
      </c>
      <c r="C113" s="34" t="s">
        <v>314</v>
      </c>
      <c r="D113" s="35" t="s">
        <v>315</v>
      </c>
      <c r="E113" s="36" t="s">
        <v>113</v>
      </c>
      <c r="F113" s="37" t="s">
        <v>2257</v>
      </c>
      <c r="G113" s="74"/>
      <c r="H113" s="99">
        <v>108</v>
      </c>
      <c r="I113" s="32" t="str">
        <f>VLOOKUP(B113,'Gốc ĐT'!$B$4:$I$399,2,0)</f>
        <v>Nguyễn Kiều</v>
      </c>
      <c r="J113" s="32" t="str">
        <f>VLOOKUP(B113,'Gốc ĐT'!$B$4:$I$399,3,0)</f>
        <v>Linh</v>
      </c>
      <c r="K113" s="24"/>
      <c r="L113" s="24"/>
      <c r="M113" s="24"/>
      <c r="N113" s="24"/>
      <c r="O113" s="24"/>
      <c r="P113" s="24"/>
      <c r="Q113" s="24"/>
      <c r="R113" s="24"/>
      <c r="S113" s="24"/>
    </row>
    <row r="114" spans="1:19" s="26" customFormat="1" ht="19.5" customHeight="1" x14ac:dyDescent="0.2">
      <c r="A114" s="91">
        <f t="shared" ref="A114" si="48">A112+1</f>
        <v>58</v>
      </c>
      <c r="B114" s="27" t="s">
        <v>316</v>
      </c>
      <c r="C114" s="28" t="s">
        <v>317</v>
      </c>
      <c r="D114" s="29" t="s">
        <v>48</v>
      </c>
      <c r="E114" s="30" t="s">
        <v>75</v>
      </c>
      <c r="F114" s="31" t="s">
        <v>2257</v>
      </c>
      <c r="G114" s="73"/>
      <c r="H114" s="99">
        <v>109</v>
      </c>
      <c r="I114" s="32" t="str">
        <f>VLOOKUP(B114,'Gốc ĐT'!$B$4:$I$399,2,0)</f>
        <v>Mai Nhật</v>
      </c>
      <c r="J114" s="32" t="str">
        <f>VLOOKUP(B114,'Gốc ĐT'!$B$4:$I$399,3,0)</f>
        <v>Hào</v>
      </c>
      <c r="K114" s="24"/>
      <c r="L114" s="24"/>
      <c r="M114" s="24"/>
      <c r="N114" s="24"/>
      <c r="O114" s="24"/>
      <c r="P114" s="24"/>
      <c r="Q114" s="24"/>
      <c r="R114" s="24"/>
      <c r="S114" s="24"/>
    </row>
    <row r="115" spans="1:19" s="26" customFormat="1" ht="19.5" customHeight="1" x14ac:dyDescent="0.2">
      <c r="A115" s="92">
        <v>5</v>
      </c>
      <c r="B115" s="33" t="s">
        <v>318</v>
      </c>
      <c r="C115" s="34" t="s">
        <v>319</v>
      </c>
      <c r="D115" s="35" t="s">
        <v>320</v>
      </c>
      <c r="E115" s="36" t="s">
        <v>321</v>
      </c>
      <c r="F115" s="37" t="s">
        <v>2257</v>
      </c>
      <c r="G115" s="74"/>
      <c r="H115" s="99">
        <v>110</v>
      </c>
      <c r="I115" s="32" t="str">
        <f>VLOOKUP(B115,'Gốc ĐT'!$B$4:$I$399,2,0)</f>
        <v>Bùi Phong</v>
      </c>
      <c r="J115" s="32" t="str">
        <f>VLOOKUP(B115,'Gốc ĐT'!$B$4:$I$399,3,0)</f>
        <v>Phú</v>
      </c>
      <c r="K115" s="24"/>
      <c r="L115" s="24"/>
      <c r="M115" s="24"/>
      <c r="N115" s="24"/>
      <c r="O115" s="24"/>
      <c r="P115" s="24"/>
      <c r="Q115" s="24"/>
      <c r="R115" s="24"/>
      <c r="S115" s="24"/>
    </row>
    <row r="116" spans="1:19" s="26" customFormat="1" ht="19.5" customHeight="1" x14ac:dyDescent="0.2">
      <c r="A116" s="91">
        <f t="shared" ref="A116" si="49">A114+1</f>
        <v>59</v>
      </c>
      <c r="B116" s="27" t="s">
        <v>322</v>
      </c>
      <c r="C116" s="28" t="s">
        <v>323</v>
      </c>
      <c r="D116" s="29" t="s">
        <v>312</v>
      </c>
      <c r="E116" s="30" t="s">
        <v>113</v>
      </c>
      <c r="F116" s="31" t="s">
        <v>2257</v>
      </c>
      <c r="G116" s="73"/>
      <c r="H116" s="99">
        <v>111</v>
      </c>
      <c r="I116" s="32" t="str">
        <f>VLOOKUP(B116,'Gốc ĐT'!$B$4:$I$399,2,0)</f>
        <v>Nguyễn Phước</v>
      </c>
      <c r="J116" s="32" t="str">
        <f>VLOOKUP(B116,'Gốc ĐT'!$B$4:$I$399,3,0)</f>
        <v>Lộc</v>
      </c>
      <c r="K116" s="24"/>
      <c r="L116" s="24"/>
      <c r="M116" s="24"/>
      <c r="N116" s="24"/>
      <c r="O116" s="24"/>
      <c r="P116" s="24"/>
      <c r="Q116" s="24"/>
      <c r="R116" s="24"/>
      <c r="S116" s="24"/>
    </row>
    <row r="117" spans="1:19" s="26" customFormat="1" ht="19.5" customHeight="1" x14ac:dyDescent="0.2">
      <c r="A117" s="92">
        <v>5</v>
      </c>
      <c r="B117" s="33" t="s">
        <v>324</v>
      </c>
      <c r="C117" s="34" t="s">
        <v>325</v>
      </c>
      <c r="D117" s="35" t="s">
        <v>326</v>
      </c>
      <c r="E117" s="36" t="s">
        <v>113</v>
      </c>
      <c r="F117" s="37" t="s">
        <v>2257</v>
      </c>
      <c r="G117" s="74"/>
      <c r="H117" s="99">
        <v>112</v>
      </c>
      <c r="I117" s="32" t="str">
        <f>VLOOKUP(B117,'Gốc ĐT'!$B$4:$I$399,2,0)</f>
        <v>Nguyễn Hoài</v>
      </c>
      <c r="J117" s="32" t="str">
        <f>VLOOKUP(B117,'Gốc ĐT'!$B$4:$I$399,3,0)</f>
        <v>Phong</v>
      </c>
      <c r="K117" s="24"/>
      <c r="L117" s="24"/>
      <c r="M117" s="24"/>
      <c r="N117" s="24"/>
      <c r="O117" s="24"/>
      <c r="P117" s="24"/>
      <c r="Q117" s="24"/>
      <c r="R117" s="24"/>
      <c r="S117" s="24"/>
    </row>
    <row r="118" spans="1:19" s="26" customFormat="1" ht="19.5" customHeight="1" x14ac:dyDescent="0.2">
      <c r="A118" s="91">
        <f t="shared" ref="A118" si="50">A116+1</f>
        <v>60</v>
      </c>
      <c r="B118" s="27" t="s">
        <v>327</v>
      </c>
      <c r="C118" s="28" t="s">
        <v>103</v>
      </c>
      <c r="D118" s="29" t="s">
        <v>328</v>
      </c>
      <c r="E118" s="30" t="s">
        <v>113</v>
      </c>
      <c r="F118" s="31" t="s">
        <v>2257</v>
      </c>
      <c r="G118" s="73"/>
      <c r="H118" s="99">
        <v>113</v>
      </c>
      <c r="I118" s="32" t="str">
        <f>VLOOKUP(B118,'Gốc ĐT'!$B$4:$I$399,2,0)</f>
        <v>Nguyễn Quốc</v>
      </c>
      <c r="J118" s="32" t="str">
        <f>VLOOKUP(B118,'Gốc ĐT'!$B$4:$I$399,3,0)</f>
        <v>Oai</v>
      </c>
      <c r="K118" s="24"/>
      <c r="L118" s="24"/>
      <c r="M118" s="24"/>
      <c r="N118" s="24"/>
      <c r="O118" s="24"/>
      <c r="P118" s="24"/>
      <c r="Q118" s="24"/>
      <c r="R118" s="24"/>
      <c r="S118" s="24"/>
    </row>
    <row r="119" spans="1:19" s="26" customFormat="1" ht="19.5" customHeight="1" x14ac:dyDescent="0.2">
      <c r="A119" s="92">
        <v>5</v>
      </c>
      <c r="B119" s="33" t="s">
        <v>329</v>
      </c>
      <c r="C119" s="34" t="s">
        <v>330</v>
      </c>
      <c r="D119" s="35" t="s">
        <v>315</v>
      </c>
      <c r="E119" s="36" t="s">
        <v>113</v>
      </c>
      <c r="F119" s="37" t="s">
        <v>2257</v>
      </c>
      <c r="G119" s="74"/>
      <c r="H119" s="99">
        <v>114</v>
      </c>
      <c r="I119" s="32" t="str">
        <f>VLOOKUP(B119,'Gốc ĐT'!$B$4:$I$399,2,0)</f>
        <v>Phạm Nhựt</v>
      </c>
      <c r="J119" s="32" t="str">
        <f>VLOOKUP(B119,'Gốc ĐT'!$B$4:$I$399,3,0)</f>
        <v>Linh</v>
      </c>
      <c r="K119" s="24"/>
      <c r="L119" s="24"/>
      <c r="M119" s="24"/>
      <c r="N119" s="24"/>
      <c r="O119" s="24"/>
      <c r="P119" s="24"/>
      <c r="Q119" s="24"/>
      <c r="R119" s="24"/>
      <c r="S119" s="24"/>
    </row>
    <row r="120" spans="1:19" s="26" customFormat="1" ht="19.5" customHeight="1" x14ac:dyDescent="0.2">
      <c r="A120" s="91">
        <f t="shared" ref="A120" si="51">A118+1</f>
        <v>61</v>
      </c>
      <c r="B120" s="27" t="s">
        <v>331</v>
      </c>
      <c r="C120" s="28" t="s">
        <v>332</v>
      </c>
      <c r="D120" s="29" t="s">
        <v>221</v>
      </c>
      <c r="E120" s="30" t="s">
        <v>35</v>
      </c>
      <c r="F120" s="31" t="s">
        <v>2257</v>
      </c>
      <c r="G120" s="73"/>
      <c r="H120" s="99">
        <v>115</v>
      </c>
      <c r="I120" s="32" t="str">
        <f>VLOOKUP(B120,'Gốc ĐT'!$B$4:$I$399,2,0)</f>
        <v>Lê Đình Bảo</v>
      </c>
      <c r="J120" s="32" t="str">
        <f>VLOOKUP(B120,'Gốc ĐT'!$B$4:$I$399,3,0)</f>
        <v>Trân</v>
      </c>
      <c r="K120" s="24"/>
      <c r="L120" s="24"/>
      <c r="M120" s="24"/>
      <c r="N120" s="24"/>
      <c r="O120" s="24"/>
      <c r="P120" s="24"/>
      <c r="Q120" s="24"/>
      <c r="R120" s="24"/>
      <c r="S120" s="24"/>
    </row>
    <row r="121" spans="1:19" s="26" customFormat="1" ht="19.5" customHeight="1" x14ac:dyDescent="0.2">
      <c r="A121" s="92">
        <v>5</v>
      </c>
      <c r="B121" s="33" t="s">
        <v>333</v>
      </c>
      <c r="C121" s="34" t="s">
        <v>334</v>
      </c>
      <c r="D121" s="35" t="s">
        <v>19</v>
      </c>
      <c r="E121" s="36" t="s">
        <v>35</v>
      </c>
      <c r="F121" s="37" t="s">
        <v>2257</v>
      </c>
      <c r="G121" s="74"/>
      <c r="H121" s="99">
        <v>116</v>
      </c>
      <c r="I121" s="32" t="str">
        <f>VLOOKUP(B121,'Gốc ĐT'!$B$4:$I$399,2,0)</f>
        <v>Hồ Việt</v>
      </c>
      <c r="J121" s="32" t="str">
        <f>VLOOKUP(B121,'Gốc ĐT'!$B$4:$I$399,3,0)</f>
        <v>Thắng</v>
      </c>
      <c r="K121" s="24"/>
      <c r="L121" s="24"/>
      <c r="M121" s="24"/>
      <c r="N121" s="24"/>
      <c r="O121" s="24"/>
      <c r="P121" s="24"/>
      <c r="Q121" s="24"/>
      <c r="R121" s="24"/>
      <c r="S121" s="24"/>
    </row>
    <row r="122" spans="1:19" s="26" customFormat="1" ht="19.5" customHeight="1" x14ac:dyDescent="0.2">
      <c r="A122" s="91">
        <f t="shared" ref="A122" si="52">A120+1</f>
        <v>62</v>
      </c>
      <c r="B122" s="27" t="s">
        <v>335</v>
      </c>
      <c r="C122" s="28" t="s">
        <v>336</v>
      </c>
      <c r="D122" s="29" t="s">
        <v>135</v>
      </c>
      <c r="E122" s="30" t="s">
        <v>55</v>
      </c>
      <c r="F122" s="31" t="s">
        <v>2257</v>
      </c>
      <c r="G122" s="73"/>
      <c r="H122" s="99">
        <v>117</v>
      </c>
      <c r="I122" s="32" t="str">
        <f>VLOOKUP(B122,'Gốc ĐT'!$B$4:$I$399,2,0)</f>
        <v>Võ Đức</v>
      </c>
      <c r="J122" s="32" t="str">
        <f>VLOOKUP(B122,'Gốc ĐT'!$B$4:$I$399,3,0)</f>
        <v>Thanh</v>
      </c>
      <c r="K122" s="24"/>
      <c r="L122" s="24"/>
      <c r="M122" s="24"/>
      <c r="N122" s="24"/>
      <c r="O122" s="24"/>
      <c r="P122" s="24"/>
      <c r="Q122" s="24"/>
      <c r="R122" s="24"/>
      <c r="S122" s="24"/>
    </row>
    <row r="123" spans="1:19" s="26" customFormat="1" ht="19.5" customHeight="1" x14ac:dyDescent="0.2">
      <c r="A123" s="92">
        <v>5</v>
      </c>
      <c r="B123" s="33" t="s">
        <v>337</v>
      </c>
      <c r="C123" s="34" t="s">
        <v>338</v>
      </c>
      <c r="D123" s="35" t="s">
        <v>339</v>
      </c>
      <c r="E123" s="36" t="s">
        <v>55</v>
      </c>
      <c r="F123" s="37" t="s">
        <v>2257</v>
      </c>
      <c r="G123" s="74"/>
      <c r="H123" s="99">
        <v>118</v>
      </c>
      <c r="I123" s="32" t="str">
        <f>VLOOKUP(B123,'Gốc ĐT'!$B$4:$I$399,2,0)</f>
        <v>Nguyễn Ngọc</v>
      </c>
      <c r="J123" s="32" t="str">
        <f>VLOOKUP(B123,'Gốc ĐT'!$B$4:$I$399,3,0)</f>
        <v>Nghĩa</v>
      </c>
      <c r="K123" s="24"/>
      <c r="L123" s="24"/>
      <c r="M123" s="24"/>
      <c r="N123" s="24"/>
      <c r="O123" s="24"/>
      <c r="P123" s="24"/>
      <c r="Q123" s="24"/>
      <c r="R123" s="24"/>
      <c r="S123" s="24"/>
    </row>
    <row r="124" spans="1:19" s="26" customFormat="1" ht="19.5" customHeight="1" x14ac:dyDescent="0.2">
      <c r="A124" s="91">
        <f t="shared" ref="A124" si="53">A122+1</f>
        <v>63</v>
      </c>
      <c r="B124" s="27" t="s">
        <v>340</v>
      </c>
      <c r="C124" s="28" t="s">
        <v>103</v>
      </c>
      <c r="D124" s="29" t="s">
        <v>122</v>
      </c>
      <c r="E124" s="30" t="s">
        <v>113</v>
      </c>
      <c r="F124" s="31" t="s">
        <v>2257</v>
      </c>
      <c r="G124" s="73"/>
      <c r="H124" s="99">
        <v>119</v>
      </c>
      <c r="I124" s="32" t="str">
        <f>VLOOKUP(B124,'Gốc ĐT'!$B$4:$I$399,2,0)</f>
        <v>Nguyễn Quốc</v>
      </c>
      <c r="J124" s="32" t="str">
        <f>VLOOKUP(B124,'Gốc ĐT'!$B$4:$I$399,3,0)</f>
        <v>Huy</v>
      </c>
      <c r="K124" s="24"/>
      <c r="L124" s="24"/>
      <c r="M124" s="24"/>
      <c r="N124" s="24"/>
      <c r="O124" s="24"/>
      <c r="P124" s="24"/>
      <c r="Q124" s="24"/>
      <c r="R124" s="24"/>
      <c r="S124" s="24"/>
    </row>
    <row r="125" spans="1:19" s="26" customFormat="1" ht="19.5" customHeight="1" x14ac:dyDescent="0.2">
      <c r="A125" s="92">
        <v>5</v>
      </c>
      <c r="B125" s="33" t="s">
        <v>341</v>
      </c>
      <c r="C125" s="34" t="s">
        <v>342</v>
      </c>
      <c r="D125" s="35" t="s">
        <v>41</v>
      </c>
      <c r="E125" s="36" t="s">
        <v>113</v>
      </c>
      <c r="F125" s="37" t="s">
        <v>2257</v>
      </c>
      <c r="G125" s="74"/>
      <c r="H125" s="99">
        <v>120</v>
      </c>
      <c r="I125" s="32" t="str">
        <f>VLOOKUP(B125,'Gốc ĐT'!$B$4:$I$399,2,0)</f>
        <v>Phạm Minh</v>
      </c>
      <c r="J125" s="32" t="str">
        <f>VLOOKUP(B125,'Gốc ĐT'!$B$4:$I$399,3,0)</f>
        <v>Nhân</v>
      </c>
      <c r="K125" s="24"/>
      <c r="L125" s="24"/>
      <c r="M125" s="24"/>
      <c r="N125" s="24"/>
      <c r="O125" s="24"/>
      <c r="P125" s="24"/>
      <c r="Q125" s="24"/>
      <c r="R125" s="24"/>
      <c r="S125" s="24"/>
    </row>
    <row r="126" spans="1:19" s="26" customFormat="1" ht="19.5" customHeight="1" x14ac:dyDescent="0.2">
      <c r="A126" s="91">
        <f t="shared" ref="A126" si="54">A124+1</f>
        <v>64</v>
      </c>
      <c r="B126" s="27" t="s">
        <v>343</v>
      </c>
      <c r="C126" s="28" t="s">
        <v>344</v>
      </c>
      <c r="D126" s="29" t="s">
        <v>236</v>
      </c>
      <c r="E126" s="30" t="s">
        <v>55</v>
      </c>
      <c r="F126" s="31" t="s">
        <v>2257</v>
      </c>
      <c r="G126" s="73"/>
      <c r="H126" s="99">
        <v>121</v>
      </c>
      <c r="I126" s="32" t="str">
        <f>VLOOKUP(B126,'Gốc ĐT'!$B$4:$I$399,2,0)</f>
        <v>Vũ Minh</v>
      </c>
      <c r="J126" s="32" t="str">
        <f>VLOOKUP(B126,'Gốc ĐT'!$B$4:$I$399,3,0)</f>
        <v>Tiến</v>
      </c>
      <c r="K126" s="24"/>
      <c r="L126" s="24"/>
      <c r="M126" s="24"/>
      <c r="N126" s="24"/>
      <c r="O126" s="24"/>
      <c r="P126" s="24"/>
      <c r="Q126" s="24"/>
      <c r="R126" s="24"/>
      <c r="S126" s="24"/>
    </row>
    <row r="127" spans="1:19" s="26" customFormat="1" ht="19.5" customHeight="1" x14ac:dyDescent="0.2">
      <c r="A127" s="92">
        <v>5</v>
      </c>
      <c r="B127" s="33" t="s">
        <v>345</v>
      </c>
      <c r="C127" s="34" t="s">
        <v>346</v>
      </c>
      <c r="D127" s="35" t="s">
        <v>22</v>
      </c>
      <c r="E127" s="36" t="s">
        <v>55</v>
      </c>
      <c r="F127" s="37" t="s">
        <v>2257</v>
      </c>
      <c r="G127" s="74"/>
      <c r="H127" s="99">
        <v>122</v>
      </c>
      <c r="I127" s="32" t="str">
        <f>VLOOKUP(B127,'Gốc ĐT'!$B$4:$I$399,2,0)</f>
        <v>Trần Đức</v>
      </c>
      <c r="J127" s="32" t="str">
        <f>VLOOKUP(B127,'Gốc ĐT'!$B$4:$I$399,3,0)</f>
        <v>Hải</v>
      </c>
      <c r="K127" s="24"/>
      <c r="L127" s="24"/>
      <c r="M127" s="24"/>
      <c r="N127" s="24"/>
      <c r="O127" s="24"/>
      <c r="P127" s="24"/>
      <c r="Q127" s="24"/>
      <c r="R127" s="24"/>
      <c r="S127" s="24"/>
    </row>
    <row r="128" spans="1:19" s="26" customFormat="1" ht="19.5" customHeight="1" x14ac:dyDescent="0.2">
      <c r="A128" s="91">
        <f t="shared" ref="A128" si="55">A126+1</f>
        <v>65</v>
      </c>
      <c r="B128" s="27" t="s">
        <v>347</v>
      </c>
      <c r="C128" s="28" t="s">
        <v>348</v>
      </c>
      <c r="D128" s="29" t="s">
        <v>349</v>
      </c>
      <c r="E128" s="30" t="s">
        <v>113</v>
      </c>
      <c r="F128" s="31" t="s">
        <v>2257</v>
      </c>
      <c r="G128" s="73"/>
      <c r="H128" s="99">
        <v>123</v>
      </c>
      <c r="I128" s="32" t="str">
        <f>VLOOKUP(B128,'Gốc ĐT'!$B$4:$I$399,2,0)</f>
        <v>Phan Thanh</v>
      </c>
      <c r="J128" s="32" t="str">
        <f>VLOOKUP(B128,'Gốc ĐT'!$B$4:$I$399,3,0)</f>
        <v>Thúy</v>
      </c>
      <c r="K128" s="24"/>
      <c r="L128" s="24"/>
      <c r="M128" s="24"/>
      <c r="N128" s="24"/>
      <c r="O128" s="24"/>
      <c r="P128" s="24"/>
      <c r="Q128" s="24"/>
      <c r="R128" s="24"/>
      <c r="S128" s="24"/>
    </row>
    <row r="129" spans="1:19" s="26" customFormat="1" ht="19.5" customHeight="1" x14ac:dyDescent="0.2">
      <c r="A129" s="92">
        <v>5</v>
      </c>
      <c r="B129" s="33" t="s">
        <v>350</v>
      </c>
      <c r="C129" s="34" t="s">
        <v>351</v>
      </c>
      <c r="D129" s="35" t="s">
        <v>352</v>
      </c>
      <c r="E129" s="36" t="s">
        <v>113</v>
      </c>
      <c r="F129" s="37" t="s">
        <v>2257</v>
      </c>
      <c r="G129" s="74"/>
      <c r="H129" s="99">
        <v>124</v>
      </c>
      <c r="I129" s="32" t="str">
        <f>VLOOKUP(B129,'Gốc ĐT'!$B$4:$I$399,2,0)</f>
        <v>Lê Trần Thúy</v>
      </c>
      <c r="J129" s="32" t="str">
        <f>VLOOKUP(B129,'Gốc ĐT'!$B$4:$I$399,3,0)</f>
        <v>Vy</v>
      </c>
      <c r="K129" s="24"/>
      <c r="L129" s="24"/>
      <c r="M129" s="24"/>
      <c r="N129" s="24"/>
      <c r="O129" s="24"/>
      <c r="P129" s="24"/>
      <c r="Q129" s="24"/>
      <c r="R129" s="24"/>
      <c r="S129" s="24"/>
    </row>
    <row r="130" spans="1:19" s="26" customFormat="1" ht="19.5" customHeight="1" x14ac:dyDescent="0.2">
      <c r="A130" s="91">
        <f t="shared" ref="A130" si="56">A128+1</f>
        <v>66</v>
      </c>
      <c r="B130" s="27" t="s">
        <v>353</v>
      </c>
      <c r="C130" s="28" t="s">
        <v>354</v>
      </c>
      <c r="D130" s="29" t="s">
        <v>204</v>
      </c>
      <c r="E130" s="30" t="s">
        <v>155</v>
      </c>
      <c r="F130" s="31" t="s">
        <v>2257</v>
      </c>
      <c r="G130" s="73"/>
      <c r="H130" s="99">
        <v>125</v>
      </c>
      <c r="I130" s="32" t="str">
        <f>VLOOKUP(B130,'Gốc ĐT'!$B$4:$I$399,2,0)</f>
        <v>Trần Đình</v>
      </c>
      <c r="J130" s="32" t="str">
        <f>VLOOKUP(B130,'Gốc ĐT'!$B$4:$I$399,3,0)</f>
        <v>Khoa</v>
      </c>
      <c r="K130" s="24"/>
      <c r="L130" s="24"/>
      <c r="M130" s="24"/>
      <c r="N130" s="24"/>
      <c r="O130" s="24"/>
      <c r="P130" s="24"/>
      <c r="Q130" s="24"/>
      <c r="R130" s="24"/>
      <c r="S130" s="24"/>
    </row>
    <row r="131" spans="1:19" s="26" customFormat="1" ht="19.5" customHeight="1" x14ac:dyDescent="0.2">
      <c r="A131" s="92">
        <v>5</v>
      </c>
      <c r="B131" s="33" t="s">
        <v>355</v>
      </c>
      <c r="C131" s="34" t="s">
        <v>356</v>
      </c>
      <c r="D131" s="35" t="s">
        <v>357</v>
      </c>
      <c r="E131" s="36" t="s">
        <v>155</v>
      </c>
      <c r="F131" s="37" t="s">
        <v>2257</v>
      </c>
      <c r="G131" s="74"/>
      <c r="H131" s="99">
        <v>126</v>
      </c>
      <c r="I131" s="32" t="str">
        <f>VLOOKUP(B131,'Gốc ĐT'!$B$4:$I$399,2,0)</f>
        <v>Nguyễn Ngọc Thiên</v>
      </c>
      <c r="J131" s="32" t="str">
        <f>VLOOKUP(B131,'Gốc ĐT'!$B$4:$I$399,3,0)</f>
        <v>Ân</v>
      </c>
      <c r="K131" s="24"/>
      <c r="L131" s="24"/>
      <c r="M131" s="24"/>
      <c r="N131" s="24"/>
      <c r="O131" s="24"/>
      <c r="P131" s="24"/>
      <c r="Q131" s="24"/>
      <c r="R131" s="24"/>
      <c r="S131" s="24"/>
    </row>
    <row r="132" spans="1:19" s="26" customFormat="1" ht="19.5" customHeight="1" x14ac:dyDescent="0.2">
      <c r="A132" s="91">
        <f t="shared" ref="A132" si="57">A130+1</f>
        <v>67</v>
      </c>
      <c r="B132" s="27" t="s">
        <v>358</v>
      </c>
      <c r="C132" s="28" t="s">
        <v>359</v>
      </c>
      <c r="D132" s="29" t="s">
        <v>216</v>
      </c>
      <c r="E132" s="30" t="s">
        <v>155</v>
      </c>
      <c r="F132" s="31" t="s">
        <v>2257</v>
      </c>
      <c r="G132" s="73"/>
      <c r="H132" s="99">
        <v>127</v>
      </c>
      <c r="I132" s="32" t="str">
        <f>VLOOKUP(B132,'Gốc ĐT'!$B$4:$I$399,2,0)</f>
        <v>Nguyễn Trần Hồ</v>
      </c>
      <c r="J132" s="32" t="str">
        <f>VLOOKUP(B132,'Gốc ĐT'!$B$4:$I$399,3,0)</f>
        <v>Hiếu</v>
      </c>
      <c r="K132" s="24"/>
      <c r="L132" s="24"/>
      <c r="M132" s="24"/>
      <c r="N132" s="24"/>
      <c r="O132" s="24"/>
      <c r="P132" s="24"/>
      <c r="Q132" s="24"/>
      <c r="R132" s="24"/>
      <c r="S132" s="24"/>
    </row>
    <row r="133" spans="1:19" s="26" customFormat="1" ht="19.5" customHeight="1" x14ac:dyDescent="0.2">
      <c r="A133" s="92">
        <v>5</v>
      </c>
      <c r="B133" s="33" t="s">
        <v>360</v>
      </c>
      <c r="C133" s="34" t="s">
        <v>361</v>
      </c>
      <c r="D133" s="35" t="s">
        <v>182</v>
      </c>
      <c r="E133" s="36" t="s">
        <v>155</v>
      </c>
      <c r="F133" s="37" t="s">
        <v>2257</v>
      </c>
      <c r="G133" s="74"/>
      <c r="H133" s="99">
        <v>128</v>
      </c>
      <c r="I133" s="32" t="str">
        <f>VLOOKUP(B133,'Gốc ĐT'!$B$4:$I$399,2,0)</f>
        <v>Trần Hữu</v>
      </c>
      <c r="J133" s="32" t="str">
        <f>VLOOKUP(B133,'Gốc ĐT'!$B$4:$I$399,3,0)</f>
        <v>Quang</v>
      </c>
      <c r="K133" s="24"/>
      <c r="L133" s="24"/>
      <c r="M133" s="24"/>
      <c r="N133" s="24"/>
      <c r="O133" s="24"/>
      <c r="P133" s="24"/>
      <c r="Q133" s="24"/>
      <c r="R133" s="24"/>
      <c r="S133" s="24"/>
    </row>
    <row r="134" spans="1:19" s="26" customFormat="1" ht="19.5" customHeight="1" x14ac:dyDescent="0.2">
      <c r="A134" s="91">
        <f t="shared" ref="A134" si="58">A132+1</f>
        <v>68</v>
      </c>
      <c r="B134" s="27" t="s">
        <v>362</v>
      </c>
      <c r="C134" s="28" t="s">
        <v>363</v>
      </c>
      <c r="D134" s="29" t="s">
        <v>364</v>
      </c>
      <c r="E134" s="30" t="s">
        <v>75</v>
      </c>
      <c r="F134" s="31" t="s">
        <v>2257</v>
      </c>
      <c r="G134" s="73"/>
      <c r="H134" s="99">
        <v>129</v>
      </c>
      <c r="I134" s="32" t="str">
        <f>VLOOKUP(B134,'Gốc ĐT'!$B$4:$I$399,2,0)</f>
        <v>Phan Văn</v>
      </c>
      <c r="J134" s="32" t="str">
        <f>VLOOKUP(B134,'Gốc ĐT'!$B$4:$I$399,3,0)</f>
        <v>Mãnh</v>
      </c>
      <c r="K134" s="24"/>
      <c r="L134" s="24"/>
      <c r="M134" s="24"/>
      <c r="N134" s="24"/>
      <c r="O134" s="24"/>
      <c r="P134" s="24"/>
      <c r="Q134" s="24"/>
      <c r="R134" s="24"/>
      <c r="S134" s="24"/>
    </row>
    <row r="135" spans="1:19" s="26" customFormat="1" ht="19.5" customHeight="1" x14ac:dyDescent="0.2">
      <c r="A135" s="92">
        <v>5</v>
      </c>
      <c r="B135" s="33" t="s">
        <v>365</v>
      </c>
      <c r="C135" s="34" t="s">
        <v>366</v>
      </c>
      <c r="D135" s="35" t="s">
        <v>74</v>
      </c>
      <c r="E135" s="36" t="s">
        <v>75</v>
      </c>
      <c r="F135" s="37" t="s">
        <v>2257</v>
      </c>
      <c r="G135" s="74"/>
      <c r="H135" s="99">
        <v>130</v>
      </c>
      <c r="I135" s="32" t="str">
        <f>VLOOKUP(B135,'Gốc ĐT'!$B$4:$I$399,2,0)</f>
        <v>Lê Trung</v>
      </c>
      <c r="J135" s="32" t="str">
        <f>VLOOKUP(B135,'Gốc ĐT'!$B$4:$I$399,3,0)</f>
        <v>Nam</v>
      </c>
      <c r="K135" s="24"/>
      <c r="L135" s="24"/>
      <c r="M135" s="24"/>
      <c r="N135" s="24"/>
      <c r="O135" s="24"/>
      <c r="P135" s="24"/>
      <c r="Q135" s="24"/>
      <c r="R135" s="24"/>
      <c r="S135" s="24"/>
    </row>
    <row r="136" spans="1:19" s="26" customFormat="1" ht="19.5" customHeight="1" x14ac:dyDescent="0.2">
      <c r="A136" s="91">
        <f t="shared" ref="A136" si="59">A134+1</f>
        <v>69</v>
      </c>
      <c r="B136" s="27" t="s">
        <v>367</v>
      </c>
      <c r="C136" s="28" t="s">
        <v>368</v>
      </c>
      <c r="D136" s="29" t="s">
        <v>293</v>
      </c>
      <c r="E136" s="30" t="s">
        <v>16</v>
      </c>
      <c r="F136" s="31" t="s">
        <v>2257</v>
      </c>
      <c r="G136" s="73"/>
      <c r="H136" s="99">
        <v>131</v>
      </c>
      <c r="I136" s="32" t="str">
        <f>VLOOKUP(B136,'Gốc ĐT'!$B$4:$I$399,2,0)</f>
        <v>Nguyễn Thanh</v>
      </c>
      <c r="J136" s="32" t="str">
        <f>VLOOKUP(B136,'Gốc ĐT'!$B$4:$I$399,3,0)</f>
        <v>Thoại</v>
      </c>
      <c r="K136" s="24"/>
      <c r="L136" s="24"/>
      <c r="M136" s="24"/>
      <c r="N136" s="24"/>
      <c r="O136" s="24"/>
      <c r="P136" s="24"/>
      <c r="Q136" s="24"/>
      <c r="R136" s="24"/>
      <c r="S136" s="24"/>
    </row>
    <row r="137" spans="1:19" s="26" customFormat="1" ht="19.5" customHeight="1" x14ac:dyDescent="0.2">
      <c r="A137" s="92">
        <v>5</v>
      </c>
      <c r="B137" s="33" t="s">
        <v>369</v>
      </c>
      <c r="C137" s="34" t="s">
        <v>368</v>
      </c>
      <c r="D137" s="35" t="s">
        <v>22</v>
      </c>
      <c r="E137" s="36" t="s">
        <v>16</v>
      </c>
      <c r="F137" s="37" t="s">
        <v>2257</v>
      </c>
      <c r="G137" s="74"/>
      <c r="H137" s="99">
        <v>132</v>
      </c>
      <c r="I137" s="32" t="str">
        <f>VLOOKUP(B137,'Gốc ĐT'!$B$4:$I$399,2,0)</f>
        <v>Nguyễn Thanh</v>
      </c>
      <c r="J137" s="32" t="str">
        <f>VLOOKUP(B137,'Gốc ĐT'!$B$4:$I$399,3,0)</f>
        <v>Hải</v>
      </c>
      <c r="K137" s="24"/>
      <c r="L137" s="24"/>
      <c r="M137" s="24"/>
      <c r="N137" s="24"/>
      <c r="O137" s="24"/>
      <c r="P137" s="24"/>
      <c r="Q137" s="24"/>
      <c r="R137" s="24"/>
      <c r="S137" s="24"/>
    </row>
    <row r="138" spans="1:19" s="26" customFormat="1" ht="19.5" customHeight="1" x14ac:dyDescent="0.2">
      <c r="A138" s="43">
        <f t="shared" ref="A138" si="60">A136+1</f>
        <v>70</v>
      </c>
      <c r="B138" s="27" t="s">
        <v>370</v>
      </c>
      <c r="C138" s="28" t="s">
        <v>371</v>
      </c>
      <c r="D138" s="29" t="s">
        <v>372</v>
      </c>
      <c r="E138" s="30" t="s">
        <v>136</v>
      </c>
      <c r="F138" s="31" t="s">
        <v>2257</v>
      </c>
      <c r="G138" s="73"/>
      <c r="H138" s="99">
        <v>133</v>
      </c>
      <c r="I138" s="32" t="str">
        <f>VLOOKUP(B138,'Gốc ĐT'!$B$4:$I$399,2,0)</f>
        <v>Trần Hạo</v>
      </c>
      <c r="J138" s="32" t="str">
        <f>VLOOKUP(B138,'Gốc ĐT'!$B$4:$I$399,3,0)</f>
        <v>Hân</v>
      </c>
      <c r="K138" s="24"/>
      <c r="L138" s="24"/>
      <c r="M138" s="24"/>
      <c r="N138" s="24"/>
      <c r="O138" s="24"/>
      <c r="P138" s="24"/>
      <c r="Q138" s="24"/>
      <c r="R138" s="24"/>
      <c r="S138" s="24"/>
    </row>
    <row r="139" spans="1:19" s="26" customFormat="1" ht="19.5" customHeight="1" x14ac:dyDescent="0.2">
      <c r="A139" s="91">
        <f>A138+1</f>
        <v>71</v>
      </c>
      <c r="B139" s="27" t="s">
        <v>373</v>
      </c>
      <c r="C139" s="28" t="s">
        <v>374</v>
      </c>
      <c r="D139" s="29" t="s">
        <v>84</v>
      </c>
      <c r="E139" s="30" t="s">
        <v>126</v>
      </c>
      <c r="F139" s="31" t="s">
        <v>2257</v>
      </c>
      <c r="G139" s="73"/>
      <c r="H139" s="99">
        <v>134</v>
      </c>
      <c r="I139" s="32" t="str">
        <f>VLOOKUP(B139,'Gốc ĐT'!$B$4:$I$399,2,0)</f>
        <v>Phạm Tôn</v>
      </c>
      <c r="J139" s="32" t="str">
        <f>VLOOKUP(B139,'Gốc ĐT'!$B$4:$I$399,3,0)</f>
        <v>Thuận</v>
      </c>
      <c r="K139" s="24"/>
      <c r="L139" s="24"/>
      <c r="M139" s="24"/>
      <c r="N139" s="24"/>
      <c r="O139" s="24"/>
      <c r="P139" s="24"/>
      <c r="Q139" s="24"/>
      <c r="R139" s="24"/>
      <c r="S139" s="24"/>
    </row>
    <row r="140" spans="1:19" s="26" customFormat="1" ht="19.5" customHeight="1" x14ac:dyDescent="0.2">
      <c r="A140" s="92">
        <v>5</v>
      </c>
      <c r="B140" s="33" t="s">
        <v>375</v>
      </c>
      <c r="C140" s="34" t="s">
        <v>376</v>
      </c>
      <c r="D140" s="35" t="s">
        <v>377</v>
      </c>
      <c r="E140" s="36" t="s">
        <v>126</v>
      </c>
      <c r="F140" s="37" t="s">
        <v>2257</v>
      </c>
      <c r="G140" s="74"/>
      <c r="H140" s="99">
        <v>135</v>
      </c>
      <c r="I140" s="32" t="str">
        <f>VLOOKUP(B140,'Gốc ĐT'!$B$4:$I$399,2,0)</f>
        <v>Nguyễn Huỳnh Phúc</v>
      </c>
      <c r="J140" s="32" t="str">
        <f>VLOOKUP(B140,'Gốc ĐT'!$B$4:$I$399,3,0)</f>
        <v>Nghi</v>
      </c>
      <c r="K140" s="24"/>
      <c r="L140" s="24"/>
      <c r="M140" s="24"/>
      <c r="N140" s="24"/>
      <c r="O140" s="24"/>
      <c r="P140" s="24"/>
      <c r="Q140" s="24"/>
      <c r="R140" s="24"/>
      <c r="S140" s="24"/>
    </row>
    <row r="141" spans="1:19" s="26" customFormat="1" ht="19.5" customHeight="1" x14ac:dyDescent="0.2">
      <c r="A141" s="43">
        <f t="shared" ref="A141" si="61">A139+1</f>
        <v>72</v>
      </c>
      <c r="B141" s="27" t="s">
        <v>378</v>
      </c>
      <c r="C141" s="28" t="s">
        <v>379</v>
      </c>
      <c r="D141" s="29" t="s">
        <v>191</v>
      </c>
      <c r="E141" s="30" t="s">
        <v>380</v>
      </c>
      <c r="F141" s="31" t="s">
        <v>2257</v>
      </c>
      <c r="G141" s="73"/>
      <c r="H141" s="99">
        <v>136</v>
      </c>
      <c r="I141" s="32" t="str">
        <f>VLOOKUP(B141,'Gốc ĐT'!$B$4:$I$399,2,0)</f>
        <v>Huỳnh Văn</v>
      </c>
      <c r="J141" s="32" t="str">
        <f>VLOOKUP(B141,'Gốc ĐT'!$B$4:$I$399,3,0)</f>
        <v>Phát</v>
      </c>
      <c r="K141" s="24"/>
      <c r="L141" s="24"/>
      <c r="M141" s="24"/>
      <c r="N141" s="24"/>
      <c r="O141" s="24"/>
      <c r="P141" s="24"/>
      <c r="Q141" s="24"/>
      <c r="R141" s="24"/>
      <c r="S141" s="24"/>
    </row>
    <row r="142" spans="1:19" s="26" customFormat="1" ht="19.5" customHeight="1" x14ac:dyDescent="0.2">
      <c r="A142" s="43">
        <f>A141+1</f>
        <v>73</v>
      </c>
      <c r="B142" s="27" t="s">
        <v>381</v>
      </c>
      <c r="C142" s="28" t="s">
        <v>382</v>
      </c>
      <c r="D142" s="29" t="s">
        <v>383</v>
      </c>
      <c r="E142" s="30" t="s">
        <v>155</v>
      </c>
      <c r="F142" s="31" t="s">
        <v>2257</v>
      </c>
      <c r="G142" s="73"/>
      <c r="H142" s="99">
        <v>137</v>
      </c>
      <c r="I142" s="32" t="str">
        <f>VLOOKUP(B142,'Gốc ĐT'!$B$4:$I$399,2,0)</f>
        <v>Nguyễn Huỳnh Quốc</v>
      </c>
      <c r="J142" s="32" t="str">
        <f>VLOOKUP(B142,'Gốc ĐT'!$B$4:$I$399,3,0)</f>
        <v>Việt</v>
      </c>
      <c r="K142" s="24"/>
      <c r="L142" s="24"/>
      <c r="M142" s="24"/>
      <c r="N142" s="24"/>
      <c r="O142" s="24"/>
      <c r="P142" s="24"/>
      <c r="Q142" s="24"/>
      <c r="R142" s="24"/>
      <c r="S142" s="24"/>
    </row>
    <row r="143" spans="1:19" s="26" customFormat="1" ht="19.5" customHeight="1" x14ac:dyDescent="0.2">
      <c r="A143" s="91">
        <f>A142+1</f>
        <v>74</v>
      </c>
      <c r="B143" s="27" t="s">
        <v>384</v>
      </c>
      <c r="C143" s="28" t="s">
        <v>385</v>
      </c>
      <c r="D143" s="29" t="s">
        <v>48</v>
      </c>
      <c r="E143" s="30" t="s">
        <v>195</v>
      </c>
      <c r="F143" s="31" t="s">
        <v>2257</v>
      </c>
      <c r="G143" s="73"/>
      <c r="H143" s="99">
        <v>138</v>
      </c>
      <c r="I143" s="32" t="str">
        <f>VLOOKUP(B143,'Gốc ĐT'!$B$4:$I$399,2,0)</f>
        <v>Đặng Anh</v>
      </c>
      <c r="J143" s="32" t="str">
        <f>VLOOKUP(B143,'Gốc ĐT'!$B$4:$I$399,3,0)</f>
        <v>Hào</v>
      </c>
      <c r="K143" s="24"/>
      <c r="L143" s="24"/>
      <c r="M143" s="24"/>
      <c r="N143" s="24"/>
      <c r="O143" s="24"/>
      <c r="P143" s="24"/>
      <c r="Q143" s="24"/>
      <c r="R143" s="24"/>
      <c r="S143" s="24"/>
    </row>
    <row r="144" spans="1:19" s="26" customFormat="1" ht="19.5" customHeight="1" x14ac:dyDescent="0.2">
      <c r="A144" s="92">
        <v>5</v>
      </c>
      <c r="B144" s="33" t="s">
        <v>386</v>
      </c>
      <c r="C144" s="34" t="s">
        <v>387</v>
      </c>
      <c r="D144" s="35" t="s">
        <v>191</v>
      </c>
      <c r="E144" s="36" t="s">
        <v>195</v>
      </c>
      <c r="F144" s="37" t="s">
        <v>2257</v>
      </c>
      <c r="G144" s="74"/>
      <c r="H144" s="99">
        <v>139</v>
      </c>
      <c r="I144" s="32" t="str">
        <f>VLOOKUP(B144,'Gốc ĐT'!$B$4:$I$399,2,0)</f>
        <v>Biện Hồng</v>
      </c>
      <c r="J144" s="32" t="str">
        <f>VLOOKUP(B144,'Gốc ĐT'!$B$4:$I$399,3,0)</f>
        <v>Phát</v>
      </c>
      <c r="K144" s="24"/>
      <c r="L144" s="24"/>
      <c r="M144" s="24"/>
      <c r="N144" s="24"/>
      <c r="O144" s="24"/>
      <c r="P144" s="24"/>
      <c r="Q144" s="24"/>
      <c r="R144" s="24"/>
      <c r="S144" s="24"/>
    </row>
    <row r="145" spans="1:19" s="26" customFormat="1" ht="19.5" customHeight="1" x14ac:dyDescent="0.2">
      <c r="A145" s="91">
        <f t="shared" ref="A145" si="62">A143+1</f>
        <v>75</v>
      </c>
      <c r="B145" s="27" t="s">
        <v>388</v>
      </c>
      <c r="C145" s="28" t="s">
        <v>389</v>
      </c>
      <c r="D145" s="29" t="s">
        <v>390</v>
      </c>
      <c r="E145" s="30" t="s">
        <v>195</v>
      </c>
      <c r="F145" s="31" t="s">
        <v>2257</v>
      </c>
      <c r="G145" s="73"/>
      <c r="H145" s="99">
        <v>140</v>
      </c>
      <c r="I145" s="32" t="str">
        <f>VLOOKUP(B145,'Gốc ĐT'!$B$4:$I$399,2,0)</f>
        <v>Phạm Ngọc Nhân</v>
      </c>
      <c r="J145" s="32" t="str">
        <f>VLOOKUP(B145,'Gốc ĐT'!$B$4:$I$399,3,0)</f>
        <v>Ái</v>
      </c>
      <c r="K145" s="24"/>
      <c r="L145" s="24"/>
      <c r="M145" s="24"/>
      <c r="N145" s="24"/>
      <c r="O145" s="24"/>
      <c r="P145" s="24"/>
      <c r="Q145" s="24"/>
      <c r="R145" s="24"/>
      <c r="S145" s="24"/>
    </row>
    <row r="146" spans="1:19" s="26" customFormat="1" ht="19.5" customHeight="1" x14ac:dyDescent="0.2">
      <c r="A146" s="92">
        <v>5</v>
      </c>
      <c r="B146" s="33" t="s">
        <v>391</v>
      </c>
      <c r="C146" s="34" t="s">
        <v>86</v>
      </c>
      <c r="D146" s="35" t="s">
        <v>392</v>
      </c>
      <c r="E146" s="36" t="s">
        <v>195</v>
      </c>
      <c r="F146" s="37" t="s">
        <v>2257</v>
      </c>
      <c r="G146" s="74"/>
      <c r="H146" s="99">
        <v>141</v>
      </c>
      <c r="I146" s="32" t="str">
        <f>VLOOKUP(B146,'Gốc ĐT'!$B$4:$I$399,2,0)</f>
        <v>Nguyễn Hữu</v>
      </c>
      <c r="J146" s="32" t="str">
        <f>VLOOKUP(B146,'Gốc ĐT'!$B$4:$I$399,3,0)</f>
        <v>Phụng</v>
      </c>
      <c r="K146" s="24"/>
      <c r="L146" s="24"/>
      <c r="M146" s="24"/>
      <c r="N146" s="24"/>
      <c r="O146" s="24"/>
      <c r="P146" s="24"/>
      <c r="Q146" s="24"/>
      <c r="R146" s="24"/>
      <c r="S146" s="24"/>
    </row>
    <row r="147" spans="1:19" s="26" customFormat="1" ht="19.5" customHeight="1" x14ac:dyDescent="0.2">
      <c r="A147" s="91">
        <f t="shared" ref="A147" si="63">A145+1</f>
        <v>76</v>
      </c>
      <c r="B147" s="27" t="s">
        <v>393</v>
      </c>
      <c r="C147" s="28" t="s">
        <v>394</v>
      </c>
      <c r="D147" s="29" t="s">
        <v>395</v>
      </c>
      <c r="E147" s="30" t="s">
        <v>136</v>
      </c>
      <c r="F147" s="31" t="s">
        <v>2257</v>
      </c>
      <c r="G147" s="73"/>
      <c r="H147" s="99">
        <v>142</v>
      </c>
      <c r="I147" s="32" t="str">
        <f>VLOOKUP(B147,'Gốc ĐT'!$B$4:$I$399,2,0)</f>
        <v>Phan Phúc</v>
      </c>
      <c r="J147" s="32" t="str">
        <f>VLOOKUP(B147,'Gốc ĐT'!$B$4:$I$399,3,0)</f>
        <v>Tân</v>
      </c>
      <c r="K147" s="24"/>
      <c r="L147" s="24"/>
      <c r="M147" s="24"/>
      <c r="N147" s="24"/>
      <c r="O147" s="24"/>
      <c r="P147" s="24"/>
      <c r="Q147" s="24"/>
      <c r="R147" s="24"/>
      <c r="S147" s="24"/>
    </row>
    <row r="148" spans="1:19" s="26" customFormat="1" ht="19.5" customHeight="1" x14ac:dyDescent="0.2">
      <c r="A148" s="92">
        <v>5</v>
      </c>
      <c r="B148" s="33" t="s">
        <v>396</v>
      </c>
      <c r="C148" s="34" t="s">
        <v>397</v>
      </c>
      <c r="D148" s="35" t="s">
        <v>236</v>
      </c>
      <c r="E148" s="36" t="s">
        <v>136</v>
      </c>
      <c r="F148" s="37" t="s">
        <v>2257</v>
      </c>
      <c r="G148" s="74"/>
      <c r="H148" s="99">
        <v>143</v>
      </c>
      <c r="I148" s="32" t="str">
        <f>VLOOKUP(B148,'Gốc ĐT'!$B$4:$I$399,2,0)</f>
        <v>Nguyễn Võ</v>
      </c>
      <c r="J148" s="32" t="str">
        <f>VLOOKUP(B148,'Gốc ĐT'!$B$4:$I$399,3,0)</f>
        <v>Tiến</v>
      </c>
      <c r="K148" s="24"/>
      <c r="L148" s="24"/>
      <c r="M148" s="24"/>
      <c r="N148" s="24"/>
      <c r="O148" s="24"/>
      <c r="P148" s="24"/>
      <c r="Q148" s="24"/>
      <c r="R148" s="24"/>
      <c r="S148" s="24"/>
    </row>
    <row r="149" spans="1:19" s="26" customFormat="1" ht="19.5" customHeight="1" x14ac:dyDescent="0.2">
      <c r="A149" s="91">
        <f t="shared" ref="A149" si="64">A147+1</f>
        <v>77</v>
      </c>
      <c r="B149" s="27" t="s">
        <v>398</v>
      </c>
      <c r="C149" s="28" t="s">
        <v>399</v>
      </c>
      <c r="D149" s="29" t="s">
        <v>198</v>
      </c>
      <c r="E149" s="30" t="s">
        <v>155</v>
      </c>
      <c r="F149" s="31" t="s">
        <v>2257</v>
      </c>
      <c r="G149" s="73"/>
      <c r="H149" s="99">
        <v>144</v>
      </c>
      <c r="I149" s="32" t="str">
        <f>VLOOKUP(B149,'Gốc ĐT'!$B$4:$I$399,2,0)</f>
        <v>Nguyễn Đức</v>
      </c>
      <c r="J149" s="32" t="str">
        <f>VLOOKUP(B149,'Gốc ĐT'!$B$4:$I$399,3,0)</f>
        <v>Nguyên</v>
      </c>
      <c r="K149" s="24"/>
      <c r="L149" s="24"/>
      <c r="M149" s="24"/>
      <c r="N149" s="24"/>
      <c r="O149" s="24"/>
      <c r="P149" s="24"/>
      <c r="Q149" s="24"/>
      <c r="R149" s="24"/>
      <c r="S149" s="24"/>
    </row>
    <row r="150" spans="1:19" s="26" customFormat="1" ht="19.5" customHeight="1" x14ac:dyDescent="0.2">
      <c r="A150" s="92">
        <v>5</v>
      </c>
      <c r="B150" s="33" t="s">
        <v>400</v>
      </c>
      <c r="C150" s="34" t="s">
        <v>401</v>
      </c>
      <c r="D150" s="35" t="s">
        <v>402</v>
      </c>
      <c r="E150" s="36" t="s">
        <v>155</v>
      </c>
      <c r="F150" s="37" t="s">
        <v>2257</v>
      </c>
      <c r="G150" s="74"/>
      <c r="H150" s="99">
        <v>145</v>
      </c>
      <c r="I150" s="32" t="str">
        <f>VLOOKUP(B150,'Gốc ĐT'!$B$4:$I$399,2,0)</f>
        <v>Trần Quốc</v>
      </c>
      <c r="J150" s="32" t="str">
        <f>VLOOKUP(B150,'Gốc ĐT'!$B$4:$I$399,3,0)</f>
        <v>Khánh</v>
      </c>
      <c r="K150" s="24"/>
      <c r="L150" s="24"/>
      <c r="M150" s="24"/>
      <c r="N150" s="24"/>
      <c r="O150" s="24"/>
      <c r="P150" s="24"/>
      <c r="Q150" s="24"/>
      <c r="R150" s="24"/>
      <c r="S150" s="24"/>
    </row>
    <row r="151" spans="1:19" s="26" customFormat="1" ht="19.5" customHeight="1" x14ac:dyDescent="0.2">
      <c r="A151" s="91">
        <f t="shared" ref="A151" si="65">A149+1</f>
        <v>78</v>
      </c>
      <c r="B151" s="27" t="s">
        <v>403</v>
      </c>
      <c r="C151" s="28" t="s">
        <v>404</v>
      </c>
      <c r="D151" s="29" t="s">
        <v>405</v>
      </c>
      <c r="E151" s="30" t="s">
        <v>126</v>
      </c>
      <c r="F151" s="31" t="s">
        <v>2257</v>
      </c>
      <c r="G151" s="73"/>
      <c r="H151" s="99">
        <v>146</v>
      </c>
      <c r="I151" s="32" t="str">
        <f>VLOOKUP(B151,'Gốc ĐT'!$B$4:$I$399,2,0)</f>
        <v>Trần Minh</v>
      </c>
      <c r="J151" s="32" t="str">
        <f>VLOOKUP(B151,'Gốc ĐT'!$B$4:$I$399,3,0)</f>
        <v>Nhựt</v>
      </c>
      <c r="K151" s="24"/>
      <c r="L151" s="24"/>
      <c r="M151" s="24"/>
      <c r="N151" s="24"/>
      <c r="O151" s="24"/>
      <c r="P151" s="24"/>
      <c r="Q151" s="24"/>
      <c r="R151" s="24"/>
      <c r="S151" s="24"/>
    </row>
    <row r="152" spans="1:19" s="26" customFormat="1" ht="19.5" customHeight="1" x14ac:dyDescent="0.2">
      <c r="A152" s="92">
        <v>5</v>
      </c>
      <c r="B152" s="33" t="s">
        <v>406</v>
      </c>
      <c r="C152" s="34" t="s">
        <v>86</v>
      </c>
      <c r="D152" s="35" t="s">
        <v>407</v>
      </c>
      <c r="E152" s="36" t="s">
        <v>126</v>
      </c>
      <c r="F152" s="37" t="s">
        <v>2257</v>
      </c>
      <c r="G152" s="74"/>
      <c r="H152" s="99">
        <v>147</v>
      </c>
      <c r="I152" s="32" t="str">
        <f>VLOOKUP(B152,'Gốc ĐT'!$B$4:$I$399,2,0)</f>
        <v>Nguyễn Hữu</v>
      </c>
      <c r="J152" s="32" t="str">
        <f>VLOOKUP(B152,'Gốc ĐT'!$B$4:$I$399,3,0)</f>
        <v>Thịnh</v>
      </c>
      <c r="K152" s="24"/>
      <c r="L152" s="24"/>
      <c r="M152" s="24"/>
      <c r="N152" s="24"/>
      <c r="O152" s="24"/>
      <c r="P152" s="24"/>
      <c r="Q152" s="24"/>
      <c r="R152" s="24"/>
      <c r="S152" s="24"/>
    </row>
    <row r="153" spans="1:19" s="26" customFormat="1" ht="19.5" customHeight="1" x14ac:dyDescent="0.2">
      <c r="A153" s="91">
        <f t="shared" ref="A153" si="66">A151+1</f>
        <v>79</v>
      </c>
      <c r="B153" s="27" t="s">
        <v>408</v>
      </c>
      <c r="C153" s="28" t="s">
        <v>409</v>
      </c>
      <c r="D153" s="29" t="s">
        <v>410</v>
      </c>
      <c r="E153" s="30" t="s">
        <v>35</v>
      </c>
      <c r="F153" s="31" t="s">
        <v>2257</v>
      </c>
      <c r="G153" s="73"/>
      <c r="H153" s="99">
        <v>148</v>
      </c>
      <c r="I153" s="32" t="str">
        <f>VLOOKUP(B153,'Gốc ĐT'!$B$4:$I$399,2,0)</f>
        <v>Nguyễn Châu Phúc</v>
      </c>
      <c r="J153" s="32" t="str">
        <f>VLOOKUP(B153,'Gốc ĐT'!$B$4:$I$399,3,0)</f>
        <v>Cảnh</v>
      </c>
      <c r="K153" s="24"/>
      <c r="L153" s="24"/>
      <c r="M153" s="24"/>
      <c r="N153" s="24"/>
      <c r="O153" s="24"/>
      <c r="P153" s="24"/>
      <c r="Q153" s="24"/>
      <c r="R153" s="24"/>
      <c r="S153" s="24"/>
    </row>
    <row r="154" spans="1:19" s="26" customFormat="1" ht="19.5" customHeight="1" x14ac:dyDescent="0.2">
      <c r="A154" s="92">
        <v>5</v>
      </c>
      <c r="B154" s="33" t="s">
        <v>411</v>
      </c>
      <c r="C154" s="34" t="s">
        <v>368</v>
      </c>
      <c r="D154" s="35" t="s">
        <v>74</v>
      </c>
      <c r="E154" s="36" t="s">
        <v>35</v>
      </c>
      <c r="F154" s="37" t="s">
        <v>2257</v>
      </c>
      <c r="G154" s="74"/>
      <c r="H154" s="99">
        <v>149</v>
      </c>
      <c r="I154" s="32" t="str">
        <f>VLOOKUP(B154,'Gốc ĐT'!$B$4:$I$399,2,0)</f>
        <v>Nguyễn Thanh</v>
      </c>
      <c r="J154" s="32" t="str">
        <f>VLOOKUP(B154,'Gốc ĐT'!$B$4:$I$399,3,0)</f>
        <v>Nam</v>
      </c>
      <c r="K154" s="24"/>
      <c r="L154" s="24"/>
      <c r="M154" s="24"/>
      <c r="N154" s="24"/>
      <c r="O154" s="24"/>
      <c r="P154" s="24"/>
      <c r="Q154" s="24"/>
      <c r="R154" s="24"/>
      <c r="S154" s="24"/>
    </row>
    <row r="155" spans="1:19" s="26" customFormat="1" ht="19.5" customHeight="1" x14ac:dyDescent="0.2">
      <c r="A155" s="91">
        <f t="shared" ref="A155" si="67">A153+1</f>
        <v>80</v>
      </c>
      <c r="B155" s="27" t="s">
        <v>412</v>
      </c>
      <c r="C155" s="28" t="s">
        <v>413</v>
      </c>
      <c r="D155" s="29" t="s">
        <v>150</v>
      </c>
      <c r="E155" s="30" t="s">
        <v>414</v>
      </c>
      <c r="F155" s="31" t="s">
        <v>2257</v>
      </c>
      <c r="G155" s="73"/>
      <c r="H155" s="99">
        <v>150</v>
      </c>
      <c r="I155" s="32" t="str">
        <f>VLOOKUP(B155,'Gốc ĐT'!$B$4:$I$399,2,0)</f>
        <v>Phó Tấn</v>
      </c>
      <c r="J155" s="32" t="str">
        <f>VLOOKUP(B155,'Gốc ĐT'!$B$4:$I$399,3,0)</f>
        <v>Vinh</v>
      </c>
      <c r="K155" s="24"/>
      <c r="L155" s="24"/>
      <c r="M155" s="24"/>
      <c r="N155" s="24"/>
      <c r="O155" s="24"/>
      <c r="P155" s="24"/>
      <c r="Q155" s="24"/>
      <c r="R155" s="24"/>
      <c r="S155" s="24"/>
    </row>
    <row r="156" spans="1:19" s="26" customFormat="1" ht="19.5" customHeight="1" x14ac:dyDescent="0.2">
      <c r="A156" s="92">
        <v>5</v>
      </c>
      <c r="B156" s="33" t="s">
        <v>415</v>
      </c>
      <c r="C156" s="34" t="s">
        <v>416</v>
      </c>
      <c r="D156" s="35" t="s">
        <v>417</v>
      </c>
      <c r="E156" s="36" t="s">
        <v>414</v>
      </c>
      <c r="F156" s="37" t="s">
        <v>2257</v>
      </c>
      <c r="G156" s="74"/>
      <c r="H156" s="99">
        <v>151</v>
      </c>
      <c r="I156" s="32" t="str">
        <f>VLOOKUP(B156,'Gốc ĐT'!$B$4:$I$399,2,0)</f>
        <v>Trương Thành</v>
      </c>
      <c r="J156" s="32" t="str">
        <f>VLOOKUP(B156,'Gốc ĐT'!$B$4:$I$399,3,0)</f>
        <v>Lập</v>
      </c>
      <c r="K156" s="24"/>
      <c r="L156" s="24"/>
      <c r="M156" s="24"/>
      <c r="N156" s="24"/>
      <c r="O156" s="24"/>
      <c r="P156" s="24"/>
      <c r="Q156" s="24"/>
      <c r="R156" s="24"/>
      <c r="S156" s="24"/>
    </row>
    <row r="157" spans="1:19" s="26" customFormat="1" ht="19.5" customHeight="1" x14ac:dyDescent="0.2">
      <c r="A157" s="91">
        <f t="shared" ref="A157" si="68">A155+1</f>
        <v>81</v>
      </c>
      <c r="B157" s="27" t="s">
        <v>418</v>
      </c>
      <c r="C157" s="28" t="s">
        <v>419</v>
      </c>
      <c r="D157" s="29" t="s">
        <v>74</v>
      </c>
      <c r="E157" s="30" t="s">
        <v>420</v>
      </c>
      <c r="F157" s="31" t="s">
        <v>2257</v>
      </c>
      <c r="G157" s="73"/>
      <c r="H157" s="99">
        <v>152</v>
      </c>
      <c r="I157" s="32" t="str">
        <f>VLOOKUP(B157,'Gốc ĐT'!$B$4:$I$399,2,0)</f>
        <v>Hoàng Hải</v>
      </c>
      <c r="J157" s="32" t="str">
        <f>VLOOKUP(B157,'Gốc ĐT'!$B$4:$I$399,3,0)</f>
        <v>Nam</v>
      </c>
      <c r="K157" s="24"/>
      <c r="L157" s="24"/>
      <c r="M157" s="24"/>
      <c r="N157" s="24"/>
      <c r="O157" s="24"/>
      <c r="P157" s="24"/>
      <c r="Q157" s="24"/>
      <c r="R157" s="24"/>
      <c r="S157" s="24"/>
    </row>
    <row r="158" spans="1:19" s="26" customFormat="1" ht="19.5" customHeight="1" x14ac:dyDescent="0.2">
      <c r="A158" s="92">
        <v>5</v>
      </c>
      <c r="B158" s="33" t="s">
        <v>421</v>
      </c>
      <c r="C158" s="34" t="s">
        <v>422</v>
      </c>
      <c r="D158" s="35" t="s">
        <v>315</v>
      </c>
      <c r="E158" s="36" t="s">
        <v>420</v>
      </c>
      <c r="F158" s="37" t="s">
        <v>2257</v>
      </c>
      <c r="G158" s="74"/>
      <c r="H158" s="99">
        <v>153</v>
      </c>
      <c r="I158" s="32" t="str">
        <f>VLOOKUP(B158,'Gốc ĐT'!$B$4:$I$399,2,0)</f>
        <v>Nguyễn Nhật</v>
      </c>
      <c r="J158" s="32" t="str">
        <f>VLOOKUP(B158,'Gốc ĐT'!$B$4:$I$399,3,0)</f>
        <v>Linh</v>
      </c>
      <c r="K158" s="24"/>
      <c r="L158" s="24"/>
      <c r="M158" s="24"/>
      <c r="N158" s="24"/>
      <c r="O158" s="24"/>
      <c r="P158" s="24"/>
      <c r="Q158" s="24"/>
      <c r="R158" s="24"/>
      <c r="S158" s="24"/>
    </row>
    <row r="159" spans="1:19" s="26" customFormat="1" ht="19.5" customHeight="1" x14ac:dyDescent="0.2">
      <c r="A159" s="43">
        <f t="shared" ref="A159" si="69">A157+1</f>
        <v>82</v>
      </c>
      <c r="B159" s="27" t="s">
        <v>423</v>
      </c>
      <c r="C159" s="28" t="s">
        <v>424</v>
      </c>
      <c r="D159" s="29" t="s">
        <v>315</v>
      </c>
      <c r="E159" s="30" t="s">
        <v>425</v>
      </c>
      <c r="F159" s="31" t="s">
        <v>2257</v>
      </c>
      <c r="G159" s="73"/>
      <c r="H159" s="99">
        <v>154</v>
      </c>
      <c r="I159" s="32" t="str">
        <f>VLOOKUP(B159,'Gốc ĐT'!$B$4:$I$399,2,0)</f>
        <v>Mai Ngọc Phương</v>
      </c>
      <c r="J159" s="32" t="str">
        <f>VLOOKUP(B159,'Gốc ĐT'!$B$4:$I$399,3,0)</f>
        <v>Linh</v>
      </c>
      <c r="K159" s="24"/>
      <c r="L159" s="24"/>
      <c r="M159" s="24"/>
      <c r="N159" s="24"/>
      <c r="O159" s="24"/>
      <c r="P159" s="24"/>
      <c r="Q159" s="24"/>
      <c r="R159" s="24"/>
      <c r="S159" s="24"/>
    </row>
    <row r="160" spans="1:19" s="26" customFormat="1" ht="19.5" customHeight="1" x14ac:dyDescent="0.2">
      <c r="A160" s="91">
        <f>A159+1</f>
        <v>83</v>
      </c>
      <c r="B160" s="27" t="s">
        <v>426</v>
      </c>
      <c r="C160" s="28" t="s">
        <v>12</v>
      </c>
      <c r="D160" s="29" t="s">
        <v>104</v>
      </c>
      <c r="E160" s="30" t="s">
        <v>75</v>
      </c>
      <c r="F160" s="31" t="s">
        <v>2257</v>
      </c>
      <c r="G160" s="73"/>
      <c r="H160" s="99">
        <v>155</v>
      </c>
      <c r="I160" s="32" t="str">
        <f>VLOOKUP(B160,'Gốc ĐT'!$B$4:$I$399,2,0)</f>
        <v>Nguyễn Văn</v>
      </c>
      <c r="J160" s="32" t="str">
        <f>VLOOKUP(B160,'Gốc ĐT'!$B$4:$I$399,3,0)</f>
        <v>Bảo</v>
      </c>
      <c r="K160" s="24"/>
      <c r="L160" s="24"/>
      <c r="M160" s="24"/>
      <c r="N160" s="24"/>
      <c r="O160" s="24"/>
      <c r="P160" s="24"/>
      <c r="Q160" s="24"/>
      <c r="R160" s="24"/>
      <c r="S160" s="24"/>
    </row>
    <row r="161" spans="1:19" s="26" customFormat="1" ht="19.5" customHeight="1" x14ac:dyDescent="0.2">
      <c r="A161" s="92">
        <v>5</v>
      </c>
      <c r="B161" s="33" t="s">
        <v>427</v>
      </c>
      <c r="C161" s="34" t="s">
        <v>428</v>
      </c>
      <c r="D161" s="35" t="s">
        <v>429</v>
      </c>
      <c r="E161" s="36" t="s">
        <v>113</v>
      </c>
      <c r="F161" s="37" t="s">
        <v>2257</v>
      </c>
      <c r="G161" s="74"/>
      <c r="H161" s="99">
        <v>156</v>
      </c>
      <c r="I161" s="32" t="str">
        <f>VLOOKUP(B161,'Gốc ĐT'!$B$4:$I$399,2,0)</f>
        <v>Phan Hoàng</v>
      </c>
      <c r="J161" s="32" t="str">
        <f>VLOOKUP(B161,'Gốc ĐT'!$B$4:$I$399,3,0)</f>
        <v>Phúc</v>
      </c>
      <c r="K161" s="24"/>
      <c r="L161" s="24"/>
      <c r="M161" s="24"/>
      <c r="N161" s="24"/>
      <c r="O161" s="24"/>
      <c r="P161" s="24"/>
      <c r="Q161" s="24"/>
      <c r="R161" s="24"/>
      <c r="S161" s="24"/>
    </row>
    <row r="162" spans="1:19" s="26" customFormat="1" ht="19.5" customHeight="1" x14ac:dyDescent="0.2">
      <c r="A162" s="91">
        <f t="shared" ref="A162" si="70">A160+1</f>
        <v>84</v>
      </c>
      <c r="B162" s="27" t="s">
        <v>430</v>
      </c>
      <c r="C162" s="28" t="s">
        <v>431</v>
      </c>
      <c r="D162" s="29" t="s">
        <v>74</v>
      </c>
      <c r="E162" s="30" t="s">
        <v>55</v>
      </c>
      <c r="F162" s="31" t="s">
        <v>2258</v>
      </c>
      <c r="G162" s="73"/>
      <c r="H162" s="99">
        <v>157</v>
      </c>
      <c r="I162" s="32" t="str">
        <f>VLOOKUP(B162,'Gốc ĐT'!$B$4:$I$399,2,0)</f>
        <v>Lê Thanh</v>
      </c>
      <c r="J162" s="32" t="str">
        <f>VLOOKUP(B162,'Gốc ĐT'!$B$4:$I$399,3,0)</f>
        <v>Nam</v>
      </c>
      <c r="K162" s="24"/>
      <c r="L162" s="24"/>
      <c r="M162" s="24"/>
      <c r="N162" s="24"/>
      <c r="O162" s="24"/>
      <c r="P162" s="24"/>
      <c r="Q162" s="24"/>
      <c r="R162" s="24"/>
      <c r="S162" s="24"/>
    </row>
    <row r="163" spans="1:19" s="26" customFormat="1" ht="19.5" customHeight="1" x14ac:dyDescent="0.2">
      <c r="A163" s="92">
        <v>5</v>
      </c>
      <c r="B163" s="33" t="s">
        <v>432</v>
      </c>
      <c r="C163" s="34" t="s">
        <v>433</v>
      </c>
      <c r="D163" s="35" t="s">
        <v>434</v>
      </c>
      <c r="E163" s="36" t="s">
        <v>55</v>
      </c>
      <c r="F163" s="37" t="s">
        <v>2258</v>
      </c>
      <c r="G163" s="74"/>
      <c r="H163" s="99">
        <v>158</v>
      </c>
      <c r="I163" s="32" t="str">
        <f>VLOOKUP(B163,'Gốc ĐT'!$B$4:$I$399,2,0)</f>
        <v>Đặng Thị Kim</v>
      </c>
      <c r="J163" s="32" t="str">
        <f>VLOOKUP(B163,'Gốc ĐT'!$B$4:$I$399,3,0)</f>
        <v>Ngân</v>
      </c>
      <c r="K163" s="24"/>
      <c r="L163" s="24"/>
      <c r="M163" s="24"/>
      <c r="N163" s="24"/>
      <c r="O163" s="24"/>
      <c r="P163" s="24"/>
      <c r="Q163" s="24"/>
      <c r="R163" s="24"/>
      <c r="S163" s="24"/>
    </row>
    <row r="164" spans="1:19" s="26" customFormat="1" ht="19.5" customHeight="1" x14ac:dyDescent="0.2">
      <c r="A164" s="91">
        <f t="shared" ref="A164" si="71">A162+1</f>
        <v>85</v>
      </c>
      <c r="B164" s="27" t="s">
        <v>435</v>
      </c>
      <c r="C164" s="28" t="s">
        <v>436</v>
      </c>
      <c r="D164" s="29" t="s">
        <v>207</v>
      </c>
      <c r="E164" s="30" t="s">
        <v>75</v>
      </c>
      <c r="F164" s="31" t="s">
        <v>2258</v>
      </c>
      <c r="G164" s="73"/>
      <c r="H164" s="99">
        <v>159</v>
      </c>
      <c r="I164" s="32" t="str">
        <f>VLOOKUP(B164,'Gốc ĐT'!$B$4:$I$399,2,0)</f>
        <v>Bùi Thị Vân</v>
      </c>
      <c r="J164" s="32" t="str">
        <f>VLOOKUP(B164,'Gốc ĐT'!$B$4:$I$399,3,0)</f>
        <v>Anh</v>
      </c>
      <c r="K164" s="24"/>
      <c r="L164" s="24"/>
      <c r="M164" s="24"/>
      <c r="N164" s="24"/>
      <c r="O164" s="24"/>
      <c r="P164" s="24"/>
      <c r="Q164" s="24"/>
      <c r="R164" s="24"/>
      <c r="S164" s="24"/>
    </row>
    <row r="165" spans="1:19" s="26" customFormat="1" ht="19.5" customHeight="1" x14ac:dyDescent="0.2">
      <c r="A165" s="92">
        <v>5</v>
      </c>
      <c r="B165" s="33" t="s">
        <v>437</v>
      </c>
      <c r="C165" s="34" t="s">
        <v>438</v>
      </c>
      <c r="D165" s="35" t="s">
        <v>207</v>
      </c>
      <c r="E165" s="36" t="s">
        <v>75</v>
      </c>
      <c r="F165" s="37" t="s">
        <v>2258</v>
      </c>
      <c r="G165" s="74"/>
      <c r="H165" s="99">
        <v>160</v>
      </c>
      <c r="I165" s="32" t="str">
        <f>VLOOKUP(B165,'Gốc ĐT'!$B$4:$I$399,2,0)</f>
        <v>Cung Phương</v>
      </c>
      <c r="J165" s="32" t="str">
        <f>VLOOKUP(B165,'Gốc ĐT'!$B$4:$I$399,3,0)</f>
        <v>Anh</v>
      </c>
      <c r="K165" s="24"/>
      <c r="L165" s="24"/>
      <c r="M165" s="24"/>
      <c r="N165" s="24"/>
      <c r="O165" s="24"/>
      <c r="P165" s="24"/>
      <c r="Q165" s="24"/>
      <c r="R165" s="24"/>
      <c r="S165" s="24"/>
    </row>
    <row r="166" spans="1:19" s="26" customFormat="1" ht="19.5" customHeight="1" x14ac:dyDescent="0.2">
      <c r="A166" s="91">
        <f t="shared" ref="A166" si="72">A164+1</f>
        <v>86</v>
      </c>
      <c r="B166" s="27" t="s">
        <v>439</v>
      </c>
      <c r="C166" s="28" t="s">
        <v>440</v>
      </c>
      <c r="D166" s="29" t="s">
        <v>441</v>
      </c>
      <c r="E166" s="30" t="s">
        <v>113</v>
      </c>
      <c r="F166" s="31" t="s">
        <v>2258</v>
      </c>
      <c r="G166" s="73"/>
      <c r="H166" s="99">
        <v>161</v>
      </c>
      <c r="I166" s="32" t="str">
        <f>VLOOKUP(B166,'Gốc ĐT'!$B$4:$I$399,2,0)</f>
        <v>Trần Xuân</v>
      </c>
      <c r="J166" s="32" t="str">
        <f>VLOOKUP(B166,'Gốc ĐT'!$B$4:$I$399,3,0)</f>
        <v>Khương</v>
      </c>
      <c r="K166" s="24"/>
      <c r="L166" s="24"/>
      <c r="M166" s="24"/>
      <c r="N166" s="24"/>
      <c r="O166" s="24"/>
      <c r="P166" s="24"/>
      <c r="Q166" s="24"/>
      <c r="R166" s="24"/>
      <c r="S166" s="24"/>
    </row>
    <row r="167" spans="1:19" s="26" customFormat="1" ht="19.5" customHeight="1" x14ac:dyDescent="0.2">
      <c r="A167" s="92">
        <v>5</v>
      </c>
      <c r="B167" s="33" t="s">
        <v>442</v>
      </c>
      <c r="C167" s="34" t="s">
        <v>443</v>
      </c>
      <c r="D167" s="35" t="s">
        <v>444</v>
      </c>
      <c r="E167" s="36" t="s">
        <v>113</v>
      </c>
      <c r="F167" s="37" t="s">
        <v>2258</v>
      </c>
      <c r="G167" s="74"/>
      <c r="H167" s="99">
        <v>162</v>
      </c>
      <c r="I167" s="32" t="str">
        <f>VLOOKUP(B167,'Gốc ĐT'!$B$4:$I$399,2,0)</f>
        <v>Lư Kiều Minh</v>
      </c>
      <c r="J167" s="32" t="str">
        <f>VLOOKUP(B167,'Gốc ĐT'!$B$4:$I$399,3,0)</f>
        <v>Quân</v>
      </c>
      <c r="K167" s="24"/>
      <c r="L167" s="24"/>
      <c r="M167" s="24"/>
      <c r="N167" s="24"/>
      <c r="O167" s="24"/>
      <c r="P167" s="24"/>
      <c r="Q167" s="24"/>
      <c r="R167" s="24"/>
      <c r="S167" s="24"/>
    </row>
    <row r="168" spans="1:19" s="26" customFormat="1" ht="19.5" customHeight="1" x14ac:dyDescent="0.2">
      <c r="A168" s="91">
        <f t="shared" ref="A168" si="73">A166+1</f>
        <v>87</v>
      </c>
      <c r="B168" s="27" t="s">
        <v>445</v>
      </c>
      <c r="C168" s="28" t="s">
        <v>446</v>
      </c>
      <c r="D168" s="29" t="s">
        <v>176</v>
      </c>
      <c r="E168" s="30" t="s">
        <v>113</v>
      </c>
      <c r="F168" s="31" t="s">
        <v>2258</v>
      </c>
      <c r="G168" s="73"/>
      <c r="H168" s="99">
        <v>163</v>
      </c>
      <c r="I168" s="32" t="str">
        <f>VLOOKUP(B168,'Gốc ĐT'!$B$4:$I$399,2,0)</f>
        <v>Nguyễn Khải</v>
      </c>
      <c r="J168" s="32" t="str">
        <f>VLOOKUP(B168,'Gốc ĐT'!$B$4:$I$399,3,0)</f>
        <v>Minh</v>
      </c>
      <c r="K168" s="24"/>
      <c r="L168" s="24"/>
      <c r="M168" s="24"/>
      <c r="N168" s="24"/>
      <c r="O168" s="24"/>
      <c r="P168" s="24"/>
      <c r="Q168" s="24"/>
      <c r="R168" s="24"/>
      <c r="S168" s="24"/>
    </row>
    <row r="169" spans="1:19" s="26" customFormat="1" ht="19.5" customHeight="1" x14ac:dyDescent="0.2">
      <c r="A169" s="92">
        <v>5</v>
      </c>
      <c r="B169" s="33" t="s">
        <v>447</v>
      </c>
      <c r="C169" s="34" t="s">
        <v>448</v>
      </c>
      <c r="D169" s="35" t="s">
        <v>236</v>
      </c>
      <c r="E169" s="36" t="s">
        <v>113</v>
      </c>
      <c r="F169" s="37" t="s">
        <v>2258</v>
      </c>
      <c r="G169" s="74"/>
      <c r="H169" s="99">
        <v>164</v>
      </c>
      <c r="I169" s="32" t="str">
        <f>VLOOKUP(B169,'Gốc ĐT'!$B$4:$I$399,2,0)</f>
        <v>Nguyễn Hoàng</v>
      </c>
      <c r="J169" s="32" t="str">
        <f>VLOOKUP(B169,'Gốc ĐT'!$B$4:$I$399,3,0)</f>
        <v>Tiến</v>
      </c>
      <c r="K169" s="24"/>
      <c r="L169" s="24"/>
      <c r="M169" s="24"/>
      <c r="N169" s="24"/>
      <c r="O169" s="24"/>
      <c r="P169" s="24"/>
      <c r="Q169" s="24"/>
      <c r="R169" s="24"/>
      <c r="S169" s="24"/>
    </row>
    <row r="170" spans="1:19" s="26" customFormat="1" ht="19.5" customHeight="1" x14ac:dyDescent="0.2">
      <c r="A170" s="91">
        <f t="shared" ref="A170" si="74">A168+1</f>
        <v>88</v>
      </c>
      <c r="B170" s="27" t="s">
        <v>449</v>
      </c>
      <c r="C170" s="28" t="s">
        <v>450</v>
      </c>
      <c r="D170" s="29" t="s">
        <v>451</v>
      </c>
      <c r="E170" s="30" t="s">
        <v>452</v>
      </c>
      <c r="F170" s="31" t="s">
        <v>2258</v>
      </c>
      <c r="G170" s="73"/>
      <c r="H170" s="99">
        <v>165</v>
      </c>
      <c r="I170" s="32" t="str">
        <f>VLOOKUP(B170,'Gốc ĐT'!$B$4:$I$399,2,0)</f>
        <v>Nguyễn Bảo Tuyết</v>
      </c>
      <c r="J170" s="32" t="str">
        <f>VLOOKUP(B170,'Gốc ĐT'!$B$4:$I$399,3,0)</f>
        <v>Như</v>
      </c>
      <c r="K170" s="24"/>
      <c r="L170" s="24"/>
      <c r="M170" s="24"/>
      <c r="N170" s="24"/>
      <c r="O170" s="24"/>
      <c r="P170" s="24"/>
      <c r="Q170" s="24"/>
      <c r="R170" s="24"/>
      <c r="S170" s="24"/>
    </row>
    <row r="171" spans="1:19" s="26" customFormat="1" ht="19.5" customHeight="1" x14ac:dyDescent="0.2">
      <c r="A171" s="92">
        <v>5</v>
      </c>
      <c r="B171" s="33" t="s">
        <v>453</v>
      </c>
      <c r="C171" s="34" t="s">
        <v>454</v>
      </c>
      <c r="D171" s="35" t="s">
        <v>259</v>
      </c>
      <c r="E171" s="36" t="s">
        <v>414</v>
      </c>
      <c r="F171" s="37" t="s">
        <v>2258</v>
      </c>
      <c r="G171" s="74"/>
      <c r="H171" s="99">
        <v>166</v>
      </c>
      <c r="I171" s="32" t="str">
        <f>VLOOKUP(B171,'Gốc ĐT'!$B$4:$I$399,2,0)</f>
        <v>Hoàng Cẩm</v>
      </c>
      <c r="J171" s="32" t="str">
        <f>VLOOKUP(B171,'Gốc ĐT'!$B$4:$I$399,3,0)</f>
        <v>Tú</v>
      </c>
      <c r="K171" s="24"/>
      <c r="L171" s="24"/>
      <c r="M171" s="24"/>
      <c r="N171" s="24"/>
      <c r="O171" s="24"/>
      <c r="P171" s="24"/>
      <c r="Q171" s="24"/>
      <c r="R171" s="24"/>
      <c r="S171" s="24"/>
    </row>
    <row r="172" spans="1:19" s="26" customFormat="1" ht="19.5" customHeight="1" x14ac:dyDescent="0.2">
      <c r="A172" s="91">
        <f t="shared" ref="A172" si="75">A170+1</f>
        <v>89</v>
      </c>
      <c r="B172" s="27" t="s">
        <v>455</v>
      </c>
      <c r="C172" s="28" t="s">
        <v>456</v>
      </c>
      <c r="D172" s="29" t="s">
        <v>457</v>
      </c>
      <c r="E172" s="30" t="s">
        <v>75</v>
      </c>
      <c r="F172" s="31" t="s">
        <v>2258</v>
      </c>
      <c r="G172" s="73"/>
      <c r="H172" s="99">
        <v>167</v>
      </c>
      <c r="I172" s="32" t="str">
        <f>VLOOKUP(B172,'Gốc ĐT'!$B$4:$I$399,2,0)</f>
        <v>Nguyễn Thiệu</v>
      </c>
      <c r="J172" s="32" t="str">
        <f>VLOOKUP(B172,'Gốc ĐT'!$B$4:$I$399,3,0)</f>
        <v>Khiêm</v>
      </c>
      <c r="K172" s="24"/>
      <c r="L172" s="24"/>
      <c r="M172" s="24"/>
      <c r="N172" s="24"/>
      <c r="O172" s="24"/>
      <c r="P172" s="24"/>
      <c r="Q172" s="24"/>
      <c r="R172" s="24"/>
      <c r="S172" s="24"/>
    </row>
    <row r="173" spans="1:19" s="26" customFormat="1" ht="19.5" customHeight="1" x14ac:dyDescent="0.2">
      <c r="A173" s="92">
        <v>5</v>
      </c>
      <c r="B173" s="33" t="s">
        <v>458</v>
      </c>
      <c r="C173" s="34" t="s">
        <v>459</v>
      </c>
      <c r="D173" s="35" t="s">
        <v>92</v>
      </c>
      <c r="E173" s="36" t="s">
        <v>75</v>
      </c>
      <c r="F173" s="37" t="s">
        <v>2258</v>
      </c>
      <c r="G173" s="74"/>
      <c r="H173" s="99">
        <v>168</v>
      </c>
      <c r="I173" s="32" t="str">
        <f>VLOOKUP(B173,'Gốc ĐT'!$B$4:$I$399,2,0)</f>
        <v>Huỳnh Trần Anh</v>
      </c>
      <c r="J173" s="32" t="str">
        <f>VLOOKUP(B173,'Gốc ĐT'!$B$4:$I$399,3,0)</f>
        <v>Quốc</v>
      </c>
      <c r="K173" s="24"/>
      <c r="L173" s="24"/>
      <c r="M173" s="24"/>
      <c r="N173" s="24"/>
      <c r="O173" s="24"/>
      <c r="P173" s="24"/>
      <c r="Q173" s="24"/>
      <c r="R173" s="24"/>
      <c r="S173" s="24"/>
    </row>
    <row r="174" spans="1:19" s="26" customFormat="1" ht="19.5" customHeight="1" x14ac:dyDescent="0.2">
      <c r="A174" s="91">
        <f t="shared" ref="A174" si="76">A172+1</f>
        <v>90</v>
      </c>
      <c r="B174" s="27" t="s">
        <v>460</v>
      </c>
      <c r="C174" s="28" t="s">
        <v>461</v>
      </c>
      <c r="D174" s="29" t="s">
        <v>462</v>
      </c>
      <c r="E174" s="30" t="s">
        <v>113</v>
      </c>
      <c r="F174" s="31" t="s">
        <v>2258</v>
      </c>
      <c r="G174" s="73"/>
      <c r="H174" s="99">
        <v>169</v>
      </c>
      <c r="I174" s="32" t="str">
        <f>VLOOKUP(B174,'Gốc ĐT'!$B$4:$I$399,2,0)</f>
        <v>Nguyễn Hoàng Xuân</v>
      </c>
      <c r="J174" s="32" t="str">
        <f>VLOOKUP(B174,'Gốc ĐT'!$B$4:$I$399,3,0)</f>
        <v>Thiện</v>
      </c>
      <c r="K174" s="24"/>
      <c r="L174" s="24"/>
      <c r="M174" s="24"/>
      <c r="N174" s="24"/>
      <c r="O174" s="24"/>
      <c r="P174" s="24"/>
      <c r="Q174" s="24"/>
      <c r="R174" s="24"/>
      <c r="S174" s="24"/>
    </row>
    <row r="175" spans="1:19" s="26" customFormat="1" ht="19.5" customHeight="1" x14ac:dyDescent="0.2">
      <c r="A175" s="92">
        <v>5</v>
      </c>
      <c r="B175" s="33" t="s">
        <v>463</v>
      </c>
      <c r="C175" s="34" t="s">
        <v>203</v>
      </c>
      <c r="D175" s="35" t="s">
        <v>464</v>
      </c>
      <c r="E175" s="36" t="s">
        <v>113</v>
      </c>
      <c r="F175" s="37" t="s">
        <v>2258</v>
      </c>
      <c r="G175" s="74"/>
      <c r="H175" s="99">
        <v>170</v>
      </c>
      <c r="I175" s="32" t="str">
        <f>VLOOKUP(B175,'Gốc ĐT'!$B$4:$I$399,2,0)</f>
        <v>Huỳnh Minh</v>
      </c>
      <c r="J175" s="32" t="str">
        <f>VLOOKUP(B175,'Gốc ĐT'!$B$4:$I$399,3,0)</f>
        <v>Quy</v>
      </c>
      <c r="K175" s="24"/>
      <c r="L175" s="24"/>
      <c r="M175" s="24"/>
      <c r="N175" s="24"/>
      <c r="O175" s="24"/>
      <c r="P175" s="24"/>
      <c r="Q175" s="24"/>
      <c r="R175" s="24"/>
      <c r="S175" s="24"/>
    </row>
    <row r="176" spans="1:19" s="26" customFormat="1" ht="19.5" customHeight="1" x14ac:dyDescent="0.2">
      <c r="A176" s="91">
        <f t="shared" ref="A176" si="77">A174+1</f>
        <v>91</v>
      </c>
      <c r="B176" s="27" t="s">
        <v>465</v>
      </c>
      <c r="C176" s="28" t="s">
        <v>466</v>
      </c>
      <c r="D176" s="29" t="s">
        <v>198</v>
      </c>
      <c r="E176" s="30" t="s">
        <v>136</v>
      </c>
      <c r="F176" s="31" t="s">
        <v>2258</v>
      </c>
      <c r="G176" s="73"/>
      <c r="H176" s="99">
        <v>171</v>
      </c>
      <c r="I176" s="32" t="str">
        <f>VLOOKUP(B176,'Gốc ĐT'!$B$4:$I$399,2,0)</f>
        <v>Nguyễn Phước</v>
      </c>
      <c r="J176" s="32" t="str">
        <f>VLOOKUP(B176,'Gốc ĐT'!$B$4:$I$399,3,0)</f>
        <v>Nguyên</v>
      </c>
      <c r="K176" s="24"/>
      <c r="L176" s="24"/>
      <c r="M176" s="24"/>
      <c r="N176" s="24"/>
      <c r="O176" s="24"/>
      <c r="P176" s="24"/>
      <c r="Q176" s="24"/>
      <c r="R176" s="24"/>
      <c r="S176" s="24"/>
    </row>
    <row r="177" spans="1:19" s="26" customFormat="1" ht="19.5" customHeight="1" x14ac:dyDescent="0.2">
      <c r="A177" s="92">
        <v>5</v>
      </c>
      <c r="B177" s="33" t="s">
        <v>467</v>
      </c>
      <c r="C177" s="34" t="s">
        <v>468</v>
      </c>
      <c r="D177" s="35" t="s">
        <v>469</v>
      </c>
      <c r="E177" s="36" t="s">
        <v>136</v>
      </c>
      <c r="F177" s="37" t="s">
        <v>2258</v>
      </c>
      <c r="G177" s="74"/>
      <c r="H177" s="99">
        <v>172</v>
      </c>
      <c r="I177" s="32" t="str">
        <f>VLOOKUP(B177,'Gốc ĐT'!$B$4:$I$399,2,0)</f>
        <v>Trần Nguyễn Thanh</v>
      </c>
      <c r="J177" s="32" t="str">
        <f>VLOOKUP(B177,'Gốc ĐT'!$B$4:$I$399,3,0)</f>
        <v>Sang</v>
      </c>
      <c r="K177" s="24"/>
      <c r="L177" s="24"/>
      <c r="M177" s="24"/>
      <c r="N177" s="24"/>
      <c r="O177" s="24"/>
      <c r="P177" s="24"/>
      <c r="Q177" s="24"/>
      <c r="R177" s="24"/>
      <c r="S177" s="24"/>
    </row>
    <row r="178" spans="1:19" s="26" customFormat="1" ht="19.5" customHeight="1" x14ac:dyDescent="0.2">
      <c r="A178" s="43">
        <f t="shared" ref="A178" si="78">A176+1</f>
        <v>92</v>
      </c>
      <c r="B178" s="27" t="s">
        <v>470</v>
      </c>
      <c r="C178" s="28" t="s">
        <v>471</v>
      </c>
      <c r="D178" s="29" t="s">
        <v>122</v>
      </c>
      <c r="E178" s="30" t="s">
        <v>136</v>
      </c>
      <c r="F178" s="31" t="s">
        <v>2258</v>
      </c>
      <c r="G178" s="73"/>
      <c r="H178" s="99">
        <v>173</v>
      </c>
      <c r="I178" s="32" t="str">
        <f>VLOOKUP(B178,'Gốc ĐT'!$B$4:$I$399,2,0)</f>
        <v>Trần A</v>
      </c>
      <c r="J178" s="32" t="str">
        <f>VLOOKUP(B178,'Gốc ĐT'!$B$4:$I$399,3,0)</f>
        <v>Huy</v>
      </c>
      <c r="K178" s="24"/>
      <c r="L178" s="24"/>
      <c r="M178" s="24"/>
      <c r="N178" s="24"/>
      <c r="O178" s="24"/>
      <c r="P178" s="24"/>
      <c r="Q178" s="24"/>
      <c r="R178" s="24"/>
      <c r="S178" s="24"/>
    </row>
    <row r="179" spans="1:19" s="26" customFormat="1" ht="19.5" customHeight="1" x14ac:dyDescent="0.2">
      <c r="A179" s="43">
        <f>A178+1</f>
        <v>93</v>
      </c>
      <c r="B179" s="27" t="s">
        <v>472</v>
      </c>
      <c r="C179" s="28" t="s">
        <v>473</v>
      </c>
      <c r="D179" s="29" t="s">
        <v>474</v>
      </c>
      <c r="E179" s="30" t="s">
        <v>305</v>
      </c>
      <c r="F179" s="31" t="s">
        <v>2258</v>
      </c>
      <c r="G179" s="73"/>
      <c r="H179" s="99">
        <v>174</v>
      </c>
      <c r="I179" s="32" t="str">
        <f>VLOOKUP(B179,'Gốc ĐT'!$B$4:$I$399,2,0)</f>
        <v>Huỳnh Đặng Phi</v>
      </c>
      <c r="J179" s="32" t="str">
        <f>VLOOKUP(B179,'Gốc ĐT'!$B$4:$I$399,3,0)</f>
        <v>Long</v>
      </c>
      <c r="K179" s="24"/>
      <c r="L179" s="24"/>
      <c r="M179" s="24"/>
      <c r="N179" s="24"/>
      <c r="O179" s="24"/>
      <c r="P179" s="24"/>
      <c r="Q179" s="24"/>
      <c r="R179" s="24"/>
      <c r="S179" s="24"/>
    </row>
    <row r="180" spans="1:19" s="26" customFormat="1" ht="19.5" customHeight="1" x14ac:dyDescent="0.2">
      <c r="A180" s="91">
        <f>A179+1</f>
        <v>94</v>
      </c>
      <c r="B180" s="27" t="s">
        <v>475</v>
      </c>
      <c r="C180" s="28" t="s">
        <v>476</v>
      </c>
      <c r="D180" s="29" t="s">
        <v>477</v>
      </c>
      <c r="E180" s="30" t="s">
        <v>113</v>
      </c>
      <c r="F180" s="31" t="s">
        <v>2258</v>
      </c>
      <c r="G180" s="73"/>
      <c r="H180" s="99">
        <v>175</v>
      </c>
      <c r="I180" s="32" t="str">
        <f>VLOOKUP(B180,'Gốc ĐT'!$B$4:$I$399,2,0)</f>
        <v>Nguyễn Trung</v>
      </c>
      <c r="J180" s="32" t="str">
        <f>VLOOKUP(B180,'Gốc ĐT'!$B$4:$I$399,3,0)</f>
        <v>Kiên</v>
      </c>
      <c r="K180" s="24"/>
      <c r="L180" s="24"/>
      <c r="M180" s="24"/>
      <c r="N180" s="24"/>
      <c r="O180" s="24"/>
      <c r="P180" s="24"/>
      <c r="Q180" s="24"/>
      <c r="R180" s="24"/>
      <c r="S180" s="24"/>
    </row>
    <row r="181" spans="1:19" s="26" customFormat="1" ht="19.5" customHeight="1" x14ac:dyDescent="0.2">
      <c r="A181" s="92">
        <v>5</v>
      </c>
      <c r="B181" s="33" t="s">
        <v>478</v>
      </c>
      <c r="C181" s="34" t="s">
        <v>479</v>
      </c>
      <c r="D181" s="35" t="s">
        <v>480</v>
      </c>
      <c r="E181" s="36" t="s">
        <v>113</v>
      </c>
      <c r="F181" s="37" t="s">
        <v>2258</v>
      </c>
      <c r="G181" s="74"/>
      <c r="H181" s="99">
        <v>176</v>
      </c>
      <c r="I181" s="32" t="str">
        <f>VLOOKUP(B181,'Gốc ĐT'!$B$4:$I$399,2,0)</f>
        <v>Phạm Trọng</v>
      </c>
      <c r="J181" s="32" t="str">
        <f>VLOOKUP(B181,'Gốc ĐT'!$B$4:$I$399,3,0)</f>
        <v>Việt</v>
      </c>
      <c r="K181" s="24"/>
      <c r="L181" s="24"/>
      <c r="M181" s="24"/>
      <c r="N181" s="24"/>
      <c r="O181" s="24"/>
      <c r="P181" s="24"/>
      <c r="Q181" s="24"/>
      <c r="R181" s="24"/>
      <c r="S181" s="24"/>
    </row>
    <row r="182" spans="1:19" s="26" customFormat="1" ht="19.5" customHeight="1" x14ac:dyDescent="0.2">
      <c r="A182" s="91">
        <f t="shared" ref="A182" si="79">A180+1</f>
        <v>95</v>
      </c>
      <c r="B182" s="27" t="s">
        <v>481</v>
      </c>
      <c r="C182" s="28" t="s">
        <v>482</v>
      </c>
      <c r="D182" s="29" t="s">
        <v>405</v>
      </c>
      <c r="E182" s="30" t="s">
        <v>113</v>
      </c>
      <c r="F182" s="31" t="s">
        <v>2258</v>
      </c>
      <c r="G182" s="73"/>
      <c r="H182" s="99">
        <v>177</v>
      </c>
      <c r="I182" s="32" t="str">
        <f>VLOOKUP(B182,'Gốc ĐT'!$B$4:$I$399,2,0)</f>
        <v>Đào Minh</v>
      </c>
      <c r="J182" s="32" t="str">
        <f>VLOOKUP(B182,'Gốc ĐT'!$B$4:$I$399,3,0)</f>
        <v>Nhựt</v>
      </c>
      <c r="K182" s="24"/>
      <c r="L182" s="24"/>
      <c r="M182" s="24"/>
      <c r="N182" s="24"/>
      <c r="O182" s="24"/>
      <c r="P182" s="24"/>
      <c r="Q182" s="24"/>
      <c r="R182" s="24"/>
      <c r="S182" s="24"/>
    </row>
    <row r="183" spans="1:19" s="26" customFormat="1" ht="19.5" customHeight="1" x14ac:dyDescent="0.2">
      <c r="A183" s="92">
        <v>5</v>
      </c>
      <c r="B183" s="33" t="s">
        <v>483</v>
      </c>
      <c r="C183" s="34" t="s">
        <v>484</v>
      </c>
      <c r="D183" s="35" t="s">
        <v>176</v>
      </c>
      <c r="E183" s="36" t="s">
        <v>113</v>
      </c>
      <c r="F183" s="37" t="s">
        <v>2258</v>
      </c>
      <c r="G183" s="74"/>
      <c r="H183" s="99">
        <v>178</v>
      </c>
      <c r="I183" s="32" t="str">
        <f>VLOOKUP(B183,'Gốc ĐT'!$B$4:$I$399,2,0)</f>
        <v>Lâm Huỳnh Khánh</v>
      </c>
      <c r="J183" s="32" t="str">
        <f>VLOOKUP(B183,'Gốc ĐT'!$B$4:$I$399,3,0)</f>
        <v>Minh</v>
      </c>
      <c r="K183" s="24"/>
      <c r="L183" s="24"/>
      <c r="M183" s="24"/>
      <c r="N183" s="24"/>
      <c r="O183" s="24"/>
      <c r="P183" s="24"/>
      <c r="Q183" s="24"/>
      <c r="R183" s="24"/>
      <c r="S183" s="24"/>
    </row>
    <row r="184" spans="1:19" s="26" customFormat="1" ht="19.5" customHeight="1" x14ac:dyDescent="0.2">
      <c r="A184" s="91">
        <f t="shared" ref="A184" si="80">A182+1</f>
        <v>96</v>
      </c>
      <c r="B184" s="27" t="s">
        <v>485</v>
      </c>
      <c r="C184" s="28" t="s">
        <v>486</v>
      </c>
      <c r="D184" s="29" t="s">
        <v>402</v>
      </c>
      <c r="E184" s="30" t="s">
        <v>113</v>
      </c>
      <c r="F184" s="31" t="s">
        <v>2258</v>
      </c>
      <c r="G184" s="73"/>
      <c r="H184" s="99">
        <v>179</v>
      </c>
      <c r="I184" s="32" t="str">
        <f>VLOOKUP(B184,'Gốc ĐT'!$B$4:$I$399,2,0)</f>
        <v>Sử Duy</v>
      </c>
      <c r="J184" s="32" t="str">
        <f>VLOOKUP(B184,'Gốc ĐT'!$B$4:$I$399,3,0)</f>
        <v>Khánh</v>
      </c>
      <c r="K184" s="24"/>
      <c r="L184" s="24"/>
      <c r="M184" s="24"/>
      <c r="N184" s="24"/>
      <c r="O184" s="24"/>
      <c r="P184" s="24"/>
      <c r="Q184" s="24"/>
      <c r="R184" s="24"/>
      <c r="S184" s="24"/>
    </row>
    <row r="185" spans="1:19" s="26" customFormat="1" ht="19.5" customHeight="1" x14ac:dyDescent="0.2">
      <c r="A185" s="92">
        <v>5</v>
      </c>
      <c r="B185" s="33" t="s">
        <v>1837</v>
      </c>
      <c r="C185" s="34" t="s">
        <v>487</v>
      </c>
      <c r="D185" s="35" t="s">
        <v>395</v>
      </c>
      <c r="E185" s="36" t="s">
        <v>113</v>
      </c>
      <c r="F185" s="37" t="s">
        <v>2258</v>
      </c>
      <c r="G185" s="74"/>
      <c r="H185" s="99">
        <v>180</v>
      </c>
      <c r="I185" s="32" t="str">
        <f>VLOOKUP(B185,'Gốc ĐT'!$B$4:$I$399,2,0)</f>
        <v>Nguyễn Trình Duy</v>
      </c>
      <c r="J185" s="32" t="str">
        <f>VLOOKUP(B185,'Gốc ĐT'!$B$4:$I$399,3,0)</f>
        <v>Tân</v>
      </c>
      <c r="K185" s="24"/>
      <c r="L185" s="24"/>
      <c r="M185" s="24"/>
      <c r="N185" s="24"/>
      <c r="O185" s="24"/>
      <c r="P185" s="24"/>
      <c r="Q185" s="24"/>
      <c r="R185" s="24"/>
      <c r="S185" s="24"/>
    </row>
    <row r="186" spans="1:19" s="26" customFormat="1" ht="19.5" customHeight="1" x14ac:dyDescent="0.2">
      <c r="A186" s="91">
        <f t="shared" ref="A186" si="81">A184+1</f>
        <v>97</v>
      </c>
      <c r="B186" s="27" t="s">
        <v>488</v>
      </c>
      <c r="C186" s="28" t="s">
        <v>489</v>
      </c>
      <c r="D186" s="29" t="s">
        <v>48</v>
      </c>
      <c r="E186" s="30" t="s">
        <v>126</v>
      </c>
      <c r="F186" s="31" t="s">
        <v>2258</v>
      </c>
      <c r="G186" s="73"/>
      <c r="H186" s="99">
        <v>181</v>
      </c>
      <c r="I186" s="32" t="str">
        <f>VLOOKUP(B186,'Gốc ĐT'!$B$4:$I$399,2,0)</f>
        <v>Lê Nhật</v>
      </c>
      <c r="J186" s="32" t="str">
        <f>VLOOKUP(B186,'Gốc ĐT'!$B$4:$I$399,3,0)</f>
        <v>Hào</v>
      </c>
      <c r="K186" s="24"/>
      <c r="L186" s="24"/>
      <c r="M186" s="24"/>
      <c r="N186" s="24"/>
      <c r="O186" s="24"/>
      <c r="P186" s="24"/>
      <c r="Q186" s="24"/>
      <c r="R186" s="24"/>
      <c r="S186" s="24"/>
    </row>
    <row r="187" spans="1:19" s="26" customFormat="1" ht="19.5" customHeight="1" x14ac:dyDescent="0.2">
      <c r="A187" s="92">
        <v>5</v>
      </c>
      <c r="B187" s="33" t="s">
        <v>490</v>
      </c>
      <c r="C187" s="34" t="s">
        <v>491</v>
      </c>
      <c r="D187" s="35" t="s">
        <v>429</v>
      </c>
      <c r="E187" s="36" t="s">
        <v>126</v>
      </c>
      <c r="F187" s="37" t="s">
        <v>2258</v>
      </c>
      <c r="G187" s="74"/>
      <c r="H187" s="99">
        <v>182</v>
      </c>
      <c r="I187" s="32" t="str">
        <f>VLOOKUP(B187,'Gốc ĐT'!$B$4:$I$399,2,0)</f>
        <v>Huỳnh Thanh</v>
      </c>
      <c r="J187" s="32" t="str">
        <f>VLOOKUP(B187,'Gốc ĐT'!$B$4:$I$399,3,0)</f>
        <v>Phúc</v>
      </c>
      <c r="K187" s="24"/>
      <c r="L187" s="24"/>
      <c r="M187" s="24"/>
      <c r="N187" s="24"/>
      <c r="O187" s="24"/>
      <c r="P187" s="24"/>
      <c r="Q187" s="24"/>
      <c r="R187" s="24"/>
      <c r="S187" s="24"/>
    </row>
    <row r="188" spans="1:19" s="26" customFormat="1" ht="19.5" customHeight="1" x14ac:dyDescent="0.2">
      <c r="A188" s="91">
        <f t="shared" ref="A188" si="82">A186+1</f>
        <v>98</v>
      </c>
      <c r="B188" s="27" t="s">
        <v>492</v>
      </c>
      <c r="C188" s="28" t="s">
        <v>12</v>
      </c>
      <c r="D188" s="29" t="s">
        <v>182</v>
      </c>
      <c r="E188" s="30" t="s">
        <v>75</v>
      </c>
      <c r="F188" s="31" t="s">
        <v>2258</v>
      </c>
      <c r="G188" s="73"/>
      <c r="H188" s="99">
        <v>183</v>
      </c>
      <c r="I188" s="32" t="str">
        <f>VLOOKUP(B188,'Gốc ĐT'!$B$4:$I$399,2,0)</f>
        <v>Nguyễn Văn</v>
      </c>
      <c r="J188" s="32" t="str">
        <f>VLOOKUP(B188,'Gốc ĐT'!$B$4:$I$399,3,0)</f>
        <v>Quang</v>
      </c>
      <c r="K188" s="24"/>
      <c r="L188" s="24"/>
      <c r="M188" s="24"/>
      <c r="N188" s="24"/>
      <c r="O188" s="24"/>
      <c r="P188" s="24"/>
      <c r="Q188" s="24"/>
      <c r="R188" s="24"/>
      <c r="S188" s="24"/>
    </row>
    <row r="189" spans="1:19" s="26" customFormat="1" ht="19.5" customHeight="1" x14ac:dyDescent="0.2">
      <c r="A189" s="92">
        <v>5</v>
      </c>
      <c r="B189" s="33" t="s">
        <v>493</v>
      </c>
      <c r="C189" s="34" t="s">
        <v>494</v>
      </c>
      <c r="D189" s="35" t="s">
        <v>158</v>
      </c>
      <c r="E189" s="36" t="s">
        <v>155</v>
      </c>
      <c r="F189" s="37" t="s">
        <v>2258</v>
      </c>
      <c r="G189" s="74"/>
      <c r="H189" s="99">
        <v>184</v>
      </c>
      <c r="I189" s="32" t="str">
        <f>VLOOKUP(B189,'Gốc ĐT'!$B$4:$I$399,2,0)</f>
        <v>Nguyễn Phạm Gia</v>
      </c>
      <c r="J189" s="32" t="str">
        <f>VLOOKUP(B189,'Gốc ĐT'!$B$4:$I$399,3,0)</f>
        <v>Vi</v>
      </c>
      <c r="K189" s="24"/>
      <c r="L189" s="24"/>
      <c r="M189" s="24"/>
      <c r="N189" s="24"/>
      <c r="O189" s="24"/>
      <c r="P189" s="24"/>
      <c r="Q189" s="24"/>
      <c r="R189" s="24"/>
      <c r="S189" s="24"/>
    </row>
    <row r="190" spans="1:19" s="26" customFormat="1" ht="19.5" customHeight="1" x14ac:dyDescent="0.2">
      <c r="A190" s="91">
        <f t="shared" ref="A190" si="83">A188+1</f>
        <v>99</v>
      </c>
      <c r="B190" s="27" t="s">
        <v>495</v>
      </c>
      <c r="C190" s="28" t="s">
        <v>496</v>
      </c>
      <c r="D190" s="29" t="s">
        <v>477</v>
      </c>
      <c r="E190" s="30" t="s">
        <v>75</v>
      </c>
      <c r="F190" s="31" t="s">
        <v>2258</v>
      </c>
      <c r="G190" s="73"/>
      <c r="H190" s="99">
        <v>185</v>
      </c>
      <c r="I190" s="32" t="str">
        <f>VLOOKUP(B190,'Gốc ĐT'!$B$4:$I$399,2,0)</f>
        <v>Đặng Vinh</v>
      </c>
      <c r="J190" s="32" t="str">
        <f>VLOOKUP(B190,'Gốc ĐT'!$B$4:$I$399,3,0)</f>
        <v>Kiên</v>
      </c>
      <c r="K190" s="24"/>
      <c r="L190" s="24"/>
      <c r="M190" s="24"/>
      <c r="N190" s="24"/>
      <c r="O190" s="24"/>
      <c r="P190" s="24"/>
      <c r="Q190" s="24"/>
      <c r="R190" s="24"/>
      <c r="S190" s="24"/>
    </row>
    <row r="191" spans="1:19" s="26" customFormat="1" ht="19.5" customHeight="1" x14ac:dyDescent="0.2">
      <c r="A191" s="92">
        <v>5</v>
      </c>
      <c r="B191" s="33" t="s">
        <v>497</v>
      </c>
      <c r="C191" s="34" t="s">
        <v>498</v>
      </c>
      <c r="D191" s="35" t="s">
        <v>312</v>
      </c>
      <c r="E191" s="36" t="s">
        <v>75</v>
      </c>
      <c r="F191" s="37" t="s">
        <v>2258</v>
      </c>
      <c r="G191" s="74"/>
      <c r="H191" s="99">
        <v>186</v>
      </c>
      <c r="I191" s="32" t="str">
        <f>VLOOKUP(B191,'Gốc ĐT'!$B$4:$I$399,2,0)</f>
        <v>Trần Tấn</v>
      </c>
      <c r="J191" s="32" t="str">
        <f>VLOOKUP(B191,'Gốc ĐT'!$B$4:$I$399,3,0)</f>
        <v>Lộc</v>
      </c>
      <c r="K191" s="24"/>
      <c r="L191" s="24"/>
      <c r="M191" s="24"/>
      <c r="N191" s="24"/>
      <c r="O191" s="24"/>
      <c r="P191" s="24"/>
      <c r="Q191" s="24"/>
      <c r="R191" s="24"/>
      <c r="S191" s="24"/>
    </row>
    <row r="192" spans="1:19" s="26" customFormat="1" ht="19.5" customHeight="1" x14ac:dyDescent="0.2">
      <c r="A192" s="91">
        <f t="shared" ref="A192" si="84">A190+1</f>
        <v>100</v>
      </c>
      <c r="B192" s="27" t="s">
        <v>499</v>
      </c>
      <c r="C192" s="28" t="s">
        <v>500</v>
      </c>
      <c r="D192" s="29" t="s">
        <v>501</v>
      </c>
      <c r="E192" s="30" t="s">
        <v>75</v>
      </c>
      <c r="F192" s="31" t="s">
        <v>2258</v>
      </c>
      <c r="G192" s="73"/>
      <c r="H192" s="99">
        <v>187</v>
      </c>
      <c r="I192" s="32" t="str">
        <f>VLOOKUP(B192,'Gốc ĐT'!$B$4:$I$399,2,0)</f>
        <v>Vũ Văn</v>
      </c>
      <c r="J192" s="32" t="str">
        <f>VLOOKUP(B192,'Gốc ĐT'!$B$4:$I$399,3,0)</f>
        <v>Hiến</v>
      </c>
      <c r="K192" s="24"/>
      <c r="L192" s="24"/>
      <c r="M192" s="24"/>
      <c r="N192" s="24"/>
      <c r="O192" s="24"/>
      <c r="P192" s="24"/>
      <c r="Q192" s="24"/>
      <c r="R192" s="24"/>
      <c r="S192" s="24"/>
    </row>
    <row r="193" spans="1:22" s="26" customFormat="1" ht="19.5" customHeight="1" x14ac:dyDescent="0.2">
      <c r="A193" s="92">
        <v>5</v>
      </c>
      <c r="B193" s="33" t="s">
        <v>502</v>
      </c>
      <c r="C193" s="34" t="s">
        <v>503</v>
      </c>
      <c r="D193" s="35" t="s">
        <v>173</v>
      </c>
      <c r="E193" s="36" t="s">
        <v>75</v>
      </c>
      <c r="F193" s="37" t="s">
        <v>2258</v>
      </c>
      <c r="G193" s="74"/>
      <c r="H193" s="99">
        <v>188</v>
      </c>
      <c r="I193" s="32" t="str">
        <f>VLOOKUP(B193,'Gốc ĐT'!$B$4:$I$399,2,0)</f>
        <v>Đỗ Hoàng</v>
      </c>
      <c r="J193" s="32" t="str">
        <f>VLOOKUP(B193,'Gốc ĐT'!$B$4:$I$399,3,0)</f>
        <v>Dũng</v>
      </c>
      <c r="K193" s="24"/>
      <c r="L193" s="24"/>
      <c r="M193" s="24"/>
      <c r="N193" s="24"/>
      <c r="O193" s="24"/>
      <c r="P193" s="24"/>
      <c r="Q193" s="24"/>
      <c r="R193" s="24"/>
      <c r="S193" s="24"/>
    </row>
    <row r="194" spans="1:22" s="26" customFormat="1" ht="19.5" customHeight="1" x14ac:dyDescent="0.2">
      <c r="A194" s="91">
        <f t="shared" ref="A194" si="85">A192+1</f>
        <v>101</v>
      </c>
      <c r="B194" s="27" t="s">
        <v>504</v>
      </c>
      <c r="C194" s="28" t="s">
        <v>505</v>
      </c>
      <c r="D194" s="29" t="s">
        <v>506</v>
      </c>
      <c r="E194" s="30" t="s">
        <v>75</v>
      </c>
      <c r="F194" s="31" t="s">
        <v>2258</v>
      </c>
      <c r="G194" s="73"/>
      <c r="H194" s="99">
        <v>189</v>
      </c>
      <c r="I194" s="32" t="str">
        <f>VLOOKUP(B194,'Gốc ĐT'!$B$4:$I$399,2,0)</f>
        <v>Trần In</v>
      </c>
      <c r="J194" s="32" t="str">
        <f>VLOOKUP(B194,'Gốc ĐT'!$B$4:$I$399,3,0)</f>
        <v>Đoanh</v>
      </c>
      <c r="K194" s="24"/>
      <c r="L194" s="24"/>
      <c r="M194" s="24"/>
      <c r="N194" s="24"/>
      <c r="O194" s="24"/>
      <c r="P194" s="24"/>
      <c r="Q194" s="24"/>
      <c r="R194" s="24"/>
      <c r="S194" s="24"/>
    </row>
    <row r="195" spans="1:22" s="26" customFormat="1" ht="19.5" customHeight="1" x14ac:dyDescent="0.2">
      <c r="A195" s="92">
        <v>5</v>
      </c>
      <c r="B195" s="33" t="s">
        <v>507</v>
      </c>
      <c r="C195" s="34" t="s">
        <v>508</v>
      </c>
      <c r="D195" s="35" t="s">
        <v>509</v>
      </c>
      <c r="E195" s="36" t="s">
        <v>75</v>
      </c>
      <c r="F195" s="37" t="s">
        <v>2258</v>
      </c>
      <c r="G195" s="74"/>
      <c r="H195" s="99">
        <v>190</v>
      </c>
      <c r="I195" s="32" t="str">
        <f>VLOOKUP(B195,'Gốc ĐT'!$B$4:$I$399,2,0)</f>
        <v>Đỗ Minh</v>
      </c>
      <c r="J195" s="32" t="str">
        <f>VLOOKUP(B195,'Gốc ĐT'!$B$4:$I$399,3,0)</f>
        <v>Nhật</v>
      </c>
      <c r="K195" s="24"/>
      <c r="L195" s="24"/>
      <c r="M195" s="24"/>
      <c r="N195" s="24"/>
      <c r="O195" s="24"/>
      <c r="P195" s="24"/>
      <c r="Q195" s="24"/>
      <c r="R195" s="24"/>
      <c r="S195" s="24"/>
    </row>
    <row r="196" spans="1:22" s="51" customFormat="1" ht="19.5" customHeight="1" x14ac:dyDescent="0.2">
      <c r="A196" s="91">
        <f t="shared" ref="A196" si="86">A194+1</f>
        <v>102</v>
      </c>
      <c r="B196" s="45" t="s">
        <v>214</v>
      </c>
      <c r="C196" s="46" t="s">
        <v>215</v>
      </c>
      <c r="D196" s="47" t="s">
        <v>216</v>
      </c>
      <c r="E196" s="48" t="s">
        <v>35</v>
      </c>
      <c r="F196" s="49"/>
      <c r="G196" s="76" t="s">
        <v>2254</v>
      </c>
      <c r="H196" s="99"/>
      <c r="I196" s="50"/>
      <c r="J196" s="24"/>
      <c r="K196" s="24"/>
      <c r="L196" s="24"/>
      <c r="M196" s="24"/>
      <c r="N196" s="24"/>
      <c r="O196" s="24"/>
      <c r="P196" s="24"/>
      <c r="Q196" s="24"/>
      <c r="R196" s="24"/>
      <c r="S196" s="24"/>
      <c r="T196" s="26"/>
      <c r="U196" s="26"/>
      <c r="V196" s="26"/>
    </row>
    <row r="197" spans="1:22" s="51" customFormat="1" ht="19.5" customHeight="1" x14ac:dyDescent="0.2">
      <c r="A197" s="97">
        <v>5</v>
      </c>
      <c r="B197" s="52" t="s">
        <v>217</v>
      </c>
      <c r="C197" s="53" t="s">
        <v>218</v>
      </c>
      <c r="D197" s="54" t="s">
        <v>125</v>
      </c>
      <c r="E197" s="55" t="s">
        <v>35</v>
      </c>
      <c r="F197" s="49"/>
      <c r="G197" s="77"/>
      <c r="H197" s="99"/>
      <c r="I197" s="50"/>
      <c r="J197" s="24"/>
      <c r="K197" s="24"/>
      <c r="L197" s="24"/>
      <c r="M197" s="24"/>
      <c r="N197" s="24"/>
      <c r="O197" s="24"/>
      <c r="P197" s="24"/>
      <c r="Q197" s="24"/>
      <c r="R197" s="24"/>
      <c r="S197" s="24"/>
      <c r="T197" s="26"/>
      <c r="U197" s="26"/>
      <c r="V197" s="26"/>
    </row>
    <row r="198" spans="1:22" s="26" customFormat="1" ht="19.5" customHeight="1" x14ac:dyDescent="0.2">
      <c r="A198" s="43">
        <f t="shared" ref="A198" si="87">A196+1</f>
        <v>103</v>
      </c>
      <c r="B198" s="56" t="s">
        <v>510</v>
      </c>
      <c r="C198" s="28" t="s">
        <v>511</v>
      </c>
      <c r="D198" s="57" t="s">
        <v>512</v>
      </c>
      <c r="E198" s="58" t="s">
        <v>155</v>
      </c>
      <c r="F198" s="49" t="s">
        <v>2258</v>
      </c>
      <c r="G198" s="76"/>
      <c r="H198" s="99">
        <v>191</v>
      </c>
      <c r="I198" s="32" t="str">
        <f>VLOOKUP(B198,'Gốc ĐT'!$B$4:$I$399,2,0)</f>
        <v>Phạm Thị Thùy</v>
      </c>
      <c r="J198" s="32" t="str">
        <f>VLOOKUP(B198,'Gốc ĐT'!$B$4:$I$399,3,0)</f>
        <v>Trang</v>
      </c>
      <c r="K198" s="24"/>
      <c r="L198" s="24"/>
      <c r="M198" s="24"/>
      <c r="N198" s="24"/>
      <c r="O198" s="24"/>
      <c r="P198" s="24"/>
      <c r="Q198" s="24"/>
      <c r="R198" s="24"/>
      <c r="S198" s="24"/>
    </row>
    <row r="199" spans="1:22" s="26" customFormat="1" ht="19.5" customHeight="1" x14ac:dyDescent="0.2">
      <c r="A199" s="91">
        <f>A198+1</f>
        <v>104</v>
      </c>
      <c r="B199" s="27" t="s">
        <v>513</v>
      </c>
      <c r="C199" s="28" t="s">
        <v>514</v>
      </c>
      <c r="D199" s="29" t="s">
        <v>51</v>
      </c>
      <c r="E199" s="30" t="s">
        <v>195</v>
      </c>
      <c r="F199" s="31" t="s">
        <v>2258</v>
      </c>
      <c r="G199" s="73"/>
      <c r="H199" s="99">
        <v>192</v>
      </c>
      <c r="I199" s="32" t="str">
        <f>VLOOKUP(B199,'Gốc ĐT'!$B$4:$I$399,2,0)</f>
        <v>Diệp Phước</v>
      </c>
      <c r="J199" s="32" t="str">
        <f>VLOOKUP(B199,'Gốc ĐT'!$B$4:$I$399,3,0)</f>
        <v>Đạt</v>
      </c>
      <c r="K199" s="24"/>
      <c r="L199" s="24"/>
      <c r="M199" s="24"/>
      <c r="N199" s="24"/>
      <c r="O199" s="24"/>
      <c r="P199" s="24"/>
      <c r="Q199" s="24"/>
      <c r="R199" s="24"/>
      <c r="S199" s="24"/>
    </row>
    <row r="200" spans="1:22" s="26" customFormat="1" ht="19.5" customHeight="1" x14ac:dyDescent="0.2">
      <c r="A200" s="92">
        <v>5</v>
      </c>
      <c r="B200" s="33" t="s">
        <v>515</v>
      </c>
      <c r="C200" s="34" t="s">
        <v>516</v>
      </c>
      <c r="D200" s="35" t="s">
        <v>161</v>
      </c>
      <c r="E200" s="36" t="s">
        <v>195</v>
      </c>
      <c r="F200" s="37" t="s">
        <v>2258</v>
      </c>
      <c r="G200" s="74"/>
      <c r="H200" s="99">
        <v>193</v>
      </c>
      <c r="I200" s="32" t="str">
        <f>VLOOKUP(B200,'Gốc ĐT'!$B$4:$I$399,2,0)</f>
        <v>Nguyễn Đình</v>
      </c>
      <c r="J200" s="32" t="str">
        <f>VLOOKUP(B200,'Gốc ĐT'!$B$4:$I$399,3,0)</f>
        <v>Duy</v>
      </c>
      <c r="K200" s="24"/>
      <c r="L200" s="24"/>
      <c r="M200" s="24"/>
      <c r="N200" s="24"/>
      <c r="O200" s="24"/>
      <c r="P200" s="24"/>
      <c r="Q200" s="24"/>
      <c r="R200" s="24"/>
      <c r="S200" s="24"/>
    </row>
    <row r="201" spans="1:22" s="26" customFormat="1" ht="19.5" customHeight="1" x14ac:dyDescent="0.2">
      <c r="A201" s="91">
        <f t="shared" ref="A201" si="88">A199+1</f>
        <v>105</v>
      </c>
      <c r="B201" s="27" t="s">
        <v>517</v>
      </c>
      <c r="C201" s="28" t="s">
        <v>422</v>
      </c>
      <c r="D201" s="29" t="s">
        <v>48</v>
      </c>
      <c r="E201" s="30" t="s">
        <v>42</v>
      </c>
      <c r="F201" s="31" t="s">
        <v>2258</v>
      </c>
      <c r="G201" s="73"/>
      <c r="H201" s="99">
        <v>194</v>
      </c>
      <c r="I201" s="32" t="str">
        <f>VLOOKUP(B201,'Gốc ĐT'!$B$4:$I$399,2,0)</f>
        <v>Nguyễn Nhật</v>
      </c>
      <c r="J201" s="32" t="str">
        <f>VLOOKUP(B201,'Gốc ĐT'!$B$4:$I$399,3,0)</f>
        <v>Hào</v>
      </c>
      <c r="K201" s="24"/>
      <c r="L201" s="24"/>
      <c r="M201" s="24"/>
      <c r="N201" s="24"/>
      <c r="O201" s="24"/>
      <c r="P201" s="24"/>
      <c r="Q201" s="24"/>
      <c r="R201" s="24"/>
      <c r="S201" s="24"/>
    </row>
    <row r="202" spans="1:22" s="26" customFormat="1" ht="19.5" customHeight="1" x14ac:dyDescent="0.2">
      <c r="A202" s="92">
        <v>5</v>
      </c>
      <c r="B202" s="33" t="s">
        <v>518</v>
      </c>
      <c r="C202" s="34" t="s">
        <v>519</v>
      </c>
      <c r="D202" s="35" t="s">
        <v>41</v>
      </c>
      <c r="E202" s="36" t="s">
        <v>42</v>
      </c>
      <c r="F202" s="37" t="s">
        <v>2258</v>
      </c>
      <c r="G202" s="74"/>
      <c r="H202" s="99">
        <v>195</v>
      </c>
      <c r="I202" s="32" t="str">
        <f>VLOOKUP(B202,'Gốc ĐT'!$B$4:$I$399,2,0)</f>
        <v>Khấu Nguyễn Thành</v>
      </c>
      <c r="J202" s="32" t="str">
        <f>VLOOKUP(B202,'Gốc ĐT'!$B$4:$I$399,3,0)</f>
        <v>Nhân</v>
      </c>
      <c r="K202" s="24"/>
      <c r="L202" s="24"/>
      <c r="M202" s="24"/>
      <c r="N202" s="24"/>
      <c r="O202" s="24"/>
      <c r="P202" s="24"/>
      <c r="Q202" s="24"/>
      <c r="R202" s="24"/>
      <c r="S202" s="24"/>
    </row>
    <row r="203" spans="1:22" s="26" customFormat="1" ht="19.5" customHeight="1" x14ac:dyDescent="0.2">
      <c r="A203" s="91">
        <f t="shared" ref="A203" si="89">A201+1</f>
        <v>106</v>
      </c>
      <c r="B203" s="27" t="s">
        <v>520</v>
      </c>
      <c r="C203" s="28" t="s">
        <v>503</v>
      </c>
      <c r="D203" s="29" t="s">
        <v>474</v>
      </c>
      <c r="E203" s="30" t="s">
        <v>42</v>
      </c>
      <c r="F203" s="31" t="s">
        <v>2258</v>
      </c>
      <c r="G203" s="73"/>
      <c r="H203" s="99">
        <v>196</v>
      </c>
      <c r="I203" s="32" t="str">
        <f>VLOOKUP(B203,'Gốc ĐT'!$B$4:$I$399,2,0)</f>
        <v>Đỗ Hoàng</v>
      </c>
      <c r="J203" s="32" t="str">
        <f>VLOOKUP(B203,'Gốc ĐT'!$B$4:$I$399,3,0)</f>
        <v>Long</v>
      </c>
      <c r="K203" s="24"/>
      <c r="L203" s="24"/>
      <c r="M203" s="24"/>
      <c r="N203" s="24"/>
      <c r="O203" s="24"/>
      <c r="P203" s="24"/>
      <c r="Q203" s="24"/>
      <c r="R203" s="24"/>
      <c r="S203" s="24"/>
    </row>
    <row r="204" spans="1:22" s="26" customFormat="1" ht="19.5" customHeight="1" x14ac:dyDescent="0.2">
      <c r="A204" s="92">
        <v>5</v>
      </c>
      <c r="B204" s="33" t="s">
        <v>521</v>
      </c>
      <c r="C204" s="34" t="s">
        <v>522</v>
      </c>
      <c r="D204" s="35" t="s">
        <v>74</v>
      </c>
      <c r="E204" s="36" t="s">
        <v>42</v>
      </c>
      <c r="F204" s="37" t="s">
        <v>2258</v>
      </c>
      <c r="G204" s="74"/>
      <c r="H204" s="99">
        <v>197</v>
      </c>
      <c r="I204" s="32" t="str">
        <f>VLOOKUP(B204,'Gốc ĐT'!$B$4:$I$399,2,0)</f>
        <v>Võ Hoàng</v>
      </c>
      <c r="J204" s="32" t="str">
        <f>VLOOKUP(B204,'Gốc ĐT'!$B$4:$I$399,3,0)</f>
        <v>Nam</v>
      </c>
      <c r="K204" s="24"/>
      <c r="L204" s="24"/>
      <c r="M204" s="24"/>
      <c r="N204" s="24"/>
      <c r="O204" s="24"/>
      <c r="P204" s="24"/>
      <c r="Q204" s="24"/>
      <c r="R204" s="24"/>
      <c r="S204" s="24"/>
    </row>
    <row r="205" spans="1:22" s="26" customFormat="1" ht="19.5" customHeight="1" x14ac:dyDescent="0.2">
      <c r="A205" s="91">
        <f t="shared" ref="A205" si="90">A203+1</f>
        <v>107</v>
      </c>
      <c r="B205" s="27" t="s">
        <v>523</v>
      </c>
      <c r="C205" s="28" t="s">
        <v>524</v>
      </c>
      <c r="D205" s="29" t="s">
        <v>525</v>
      </c>
      <c r="E205" s="30" t="s">
        <v>55</v>
      </c>
      <c r="F205" s="31" t="s">
        <v>2259</v>
      </c>
      <c r="G205" s="73"/>
      <c r="H205" s="99">
        <v>198</v>
      </c>
      <c r="I205" s="32" t="str">
        <f>VLOOKUP(B205,'Gốc ĐT'!$B$4:$I$399,2,0)</f>
        <v>Văn Bảo</v>
      </c>
      <c r="J205" s="32" t="str">
        <f>VLOOKUP(B205,'Gốc ĐT'!$B$4:$I$399,3,0)</f>
        <v>Tâm</v>
      </c>
      <c r="K205" s="24"/>
      <c r="L205" s="24"/>
      <c r="M205" s="24"/>
      <c r="N205" s="24"/>
      <c r="O205" s="24"/>
      <c r="P205" s="24"/>
      <c r="Q205" s="24"/>
      <c r="R205" s="24"/>
      <c r="S205" s="24"/>
    </row>
    <row r="206" spans="1:22" s="26" customFormat="1" ht="19.5" customHeight="1" x14ac:dyDescent="0.2">
      <c r="A206" s="92">
        <v>5</v>
      </c>
      <c r="B206" s="33" t="s">
        <v>526</v>
      </c>
      <c r="C206" s="34" t="s">
        <v>527</v>
      </c>
      <c r="D206" s="35" t="s">
        <v>528</v>
      </c>
      <c r="E206" s="36" t="s">
        <v>55</v>
      </c>
      <c r="F206" s="37" t="s">
        <v>2259</v>
      </c>
      <c r="G206" s="74"/>
      <c r="H206" s="99">
        <v>199</v>
      </c>
      <c r="I206" s="32" t="str">
        <f>VLOOKUP(B206,'Gốc ĐT'!$B$4:$I$399,2,0)</f>
        <v>Hồ Khánh</v>
      </c>
      <c r="J206" s="32" t="str">
        <f>VLOOKUP(B206,'Gốc ĐT'!$B$4:$I$399,3,0)</f>
        <v>Dương</v>
      </c>
      <c r="K206" s="24"/>
      <c r="L206" s="24"/>
      <c r="M206" s="24"/>
      <c r="N206" s="24"/>
      <c r="O206" s="24"/>
      <c r="P206" s="24"/>
      <c r="Q206" s="24"/>
      <c r="R206" s="24"/>
      <c r="S206" s="24"/>
    </row>
    <row r="207" spans="1:22" s="26" customFormat="1" ht="19.5" customHeight="1" x14ac:dyDescent="0.2">
      <c r="A207" s="43">
        <f t="shared" ref="A207" si="91">A205+1</f>
        <v>108</v>
      </c>
      <c r="B207" s="27" t="s">
        <v>529</v>
      </c>
      <c r="C207" s="28" t="s">
        <v>530</v>
      </c>
      <c r="D207" s="29" t="s">
        <v>395</v>
      </c>
      <c r="E207" s="30" t="s">
        <v>195</v>
      </c>
      <c r="F207" s="31" t="s">
        <v>2259</v>
      </c>
      <c r="G207" s="73"/>
      <c r="H207" s="99">
        <v>200</v>
      </c>
      <c r="I207" s="32" t="str">
        <f>VLOOKUP(B207,'Gốc ĐT'!$B$4:$I$399,2,0)</f>
        <v>Phan Thanh</v>
      </c>
      <c r="J207" s="32" t="str">
        <f>VLOOKUP(B207,'Gốc ĐT'!$B$4:$I$399,3,0)</f>
        <v>Tân</v>
      </c>
      <c r="K207" s="24"/>
      <c r="L207" s="24"/>
      <c r="M207" s="24"/>
      <c r="N207" s="24"/>
      <c r="O207" s="24"/>
      <c r="P207" s="24"/>
      <c r="Q207" s="24"/>
      <c r="R207" s="24"/>
      <c r="S207" s="24"/>
    </row>
    <row r="208" spans="1:22" s="26" customFormat="1" ht="19.5" customHeight="1" x14ac:dyDescent="0.2">
      <c r="A208" s="91">
        <f>A207+1</f>
        <v>109</v>
      </c>
      <c r="B208" s="27" t="s">
        <v>531</v>
      </c>
      <c r="C208" s="28" t="s">
        <v>532</v>
      </c>
      <c r="D208" s="29" t="s">
        <v>533</v>
      </c>
      <c r="E208" s="30" t="s">
        <v>126</v>
      </c>
      <c r="F208" s="31" t="s">
        <v>2259</v>
      </c>
      <c r="G208" s="73"/>
      <c r="H208" s="99">
        <v>201</v>
      </c>
      <c r="I208" s="32" t="str">
        <f>VLOOKUP(B208,'Gốc ĐT'!$B$4:$I$399,2,0)</f>
        <v>Nguyễn Quang</v>
      </c>
      <c r="J208" s="32" t="str">
        <f>VLOOKUP(B208,'Gốc ĐT'!$B$4:$I$399,3,0)</f>
        <v>Luật</v>
      </c>
      <c r="K208" s="24"/>
      <c r="L208" s="24"/>
      <c r="M208" s="24"/>
      <c r="N208" s="24"/>
      <c r="O208" s="24"/>
      <c r="P208" s="24"/>
      <c r="Q208" s="24"/>
      <c r="R208" s="24"/>
      <c r="S208" s="24"/>
    </row>
    <row r="209" spans="1:19" s="26" customFormat="1" ht="19.5" customHeight="1" x14ac:dyDescent="0.2">
      <c r="A209" s="92">
        <v>5</v>
      </c>
      <c r="B209" s="33" t="s">
        <v>534</v>
      </c>
      <c r="C209" s="34" t="s">
        <v>535</v>
      </c>
      <c r="D209" s="35" t="s">
        <v>107</v>
      </c>
      <c r="E209" s="36" t="s">
        <v>126</v>
      </c>
      <c r="F209" s="37" t="s">
        <v>2259</v>
      </c>
      <c r="G209" s="74"/>
      <c r="H209" s="99">
        <v>202</v>
      </c>
      <c r="I209" s="32" t="str">
        <f>VLOOKUP(B209,'Gốc ĐT'!$B$4:$I$399,2,0)</f>
        <v>Nguyễn Quốc</v>
      </c>
      <c r="J209" s="32" t="str">
        <f>VLOOKUP(B209,'Gốc ĐT'!$B$4:$I$399,3,0)</f>
        <v>Yên</v>
      </c>
      <c r="K209" s="24"/>
      <c r="L209" s="24"/>
      <c r="M209" s="24"/>
      <c r="N209" s="24"/>
      <c r="O209" s="24"/>
      <c r="P209" s="24"/>
      <c r="Q209" s="24"/>
      <c r="R209" s="24"/>
      <c r="S209" s="24"/>
    </row>
    <row r="210" spans="1:19" s="26" customFormat="1" ht="19.5" customHeight="1" x14ac:dyDescent="0.2">
      <c r="A210" s="91">
        <f t="shared" ref="A210" si="92">A208+1</f>
        <v>110</v>
      </c>
      <c r="B210" s="27" t="s">
        <v>536</v>
      </c>
      <c r="C210" s="28" t="s">
        <v>537</v>
      </c>
      <c r="D210" s="29" t="s">
        <v>293</v>
      </c>
      <c r="E210" s="30" t="s">
        <v>35</v>
      </c>
      <c r="F210" s="31" t="s">
        <v>2259</v>
      </c>
      <c r="G210" s="73"/>
      <c r="H210" s="99">
        <v>203</v>
      </c>
      <c r="I210" s="32" t="str">
        <f>VLOOKUP(B210,'Gốc ĐT'!$B$4:$I$399,2,0)</f>
        <v>Trần Đàm</v>
      </c>
      <c r="J210" s="32" t="str">
        <f>VLOOKUP(B210,'Gốc ĐT'!$B$4:$I$399,3,0)</f>
        <v>Thoại</v>
      </c>
      <c r="K210" s="24"/>
      <c r="L210" s="24"/>
      <c r="M210" s="24"/>
      <c r="N210" s="24"/>
      <c r="O210" s="24"/>
      <c r="P210" s="24"/>
      <c r="Q210" s="24"/>
      <c r="R210" s="24"/>
      <c r="S210" s="24"/>
    </row>
    <row r="211" spans="1:19" s="26" customFormat="1" ht="19.5" customHeight="1" x14ac:dyDescent="0.2">
      <c r="A211" s="92">
        <v>5</v>
      </c>
      <c r="B211" s="33" t="s">
        <v>538</v>
      </c>
      <c r="C211" s="34" t="s">
        <v>399</v>
      </c>
      <c r="D211" s="35" t="s">
        <v>395</v>
      </c>
      <c r="E211" s="36" t="s">
        <v>35</v>
      </c>
      <c r="F211" s="37" t="s">
        <v>2259</v>
      </c>
      <c r="G211" s="74"/>
      <c r="H211" s="99">
        <v>204</v>
      </c>
      <c r="I211" s="32" t="str">
        <f>VLOOKUP(B211,'Gốc ĐT'!$B$4:$I$399,2,0)</f>
        <v>Nguyễn Đức</v>
      </c>
      <c r="J211" s="32" t="str">
        <f>VLOOKUP(B211,'Gốc ĐT'!$B$4:$I$399,3,0)</f>
        <v>Tân</v>
      </c>
      <c r="K211" s="24"/>
      <c r="L211" s="24"/>
      <c r="M211" s="24"/>
      <c r="N211" s="24"/>
      <c r="O211" s="24"/>
      <c r="P211" s="24"/>
      <c r="Q211" s="24"/>
      <c r="R211" s="24"/>
      <c r="S211" s="24"/>
    </row>
    <row r="212" spans="1:19" s="26" customFormat="1" ht="19.5" customHeight="1" x14ac:dyDescent="0.2">
      <c r="A212" s="91">
        <f t="shared" ref="A212" si="93">A210+1</f>
        <v>111</v>
      </c>
      <c r="B212" s="27" t="s">
        <v>539</v>
      </c>
      <c r="C212" s="28" t="s">
        <v>540</v>
      </c>
      <c r="D212" s="29" t="s">
        <v>54</v>
      </c>
      <c r="E212" s="30" t="s">
        <v>113</v>
      </c>
      <c r="F212" s="31" t="s">
        <v>2259</v>
      </c>
      <c r="G212" s="73"/>
      <c r="H212" s="99">
        <v>205</v>
      </c>
      <c r="I212" s="32" t="str">
        <f>VLOOKUP(B212,'Gốc ĐT'!$B$4:$I$399,2,0)</f>
        <v>Ngô Đoàn Thúy</v>
      </c>
      <c r="J212" s="32" t="str">
        <f>VLOOKUP(B212,'Gốc ĐT'!$B$4:$I$399,3,0)</f>
        <v>Hiền</v>
      </c>
      <c r="K212" s="24"/>
      <c r="L212" s="24"/>
      <c r="M212" s="24"/>
      <c r="N212" s="24"/>
      <c r="O212" s="24"/>
      <c r="P212" s="24"/>
      <c r="Q212" s="24"/>
      <c r="R212" s="24"/>
      <c r="S212" s="24"/>
    </row>
    <row r="213" spans="1:19" s="26" customFormat="1" ht="19.5" customHeight="1" x14ac:dyDescent="0.2">
      <c r="A213" s="92">
        <v>5</v>
      </c>
      <c r="B213" s="33" t="s">
        <v>541</v>
      </c>
      <c r="C213" s="34" t="s">
        <v>338</v>
      </c>
      <c r="D213" s="35" t="s">
        <v>462</v>
      </c>
      <c r="E213" s="36" t="s">
        <v>113</v>
      </c>
      <c r="F213" s="37" t="s">
        <v>2259</v>
      </c>
      <c r="G213" s="74"/>
      <c r="H213" s="99">
        <v>206</v>
      </c>
      <c r="I213" s="32" t="str">
        <f>VLOOKUP(B213,'Gốc ĐT'!$B$4:$I$399,2,0)</f>
        <v>Nguyễn Ngọc</v>
      </c>
      <c r="J213" s="32" t="str">
        <f>VLOOKUP(B213,'Gốc ĐT'!$B$4:$I$399,3,0)</f>
        <v>Thiện</v>
      </c>
      <c r="K213" s="24"/>
      <c r="L213" s="24"/>
      <c r="M213" s="24"/>
      <c r="N213" s="24"/>
      <c r="O213" s="24"/>
      <c r="P213" s="24"/>
      <c r="Q213" s="24"/>
      <c r="R213" s="24"/>
      <c r="S213" s="24"/>
    </row>
    <row r="214" spans="1:19" s="26" customFormat="1" ht="19.5" customHeight="1" x14ac:dyDescent="0.2">
      <c r="A214" s="91">
        <f t="shared" ref="A214" si="94">A212+1</f>
        <v>112</v>
      </c>
      <c r="B214" s="27" t="s">
        <v>542</v>
      </c>
      <c r="C214" s="28" t="s">
        <v>543</v>
      </c>
      <c r="D214" s="29" t="s">
        <v>320</v>
      </c>
      <c r="E214" s="30" t="s">
        <v>113</v>
      </c>
      <c r="F214" s="31" t="s">
        <v>2259</v>
      </c>
      <c r="G214" s="73"/>
      <c r="H214" s="99">
        <v>207</v>
      </c>
      <c r="I214" s="32" t="str">
        <f>VLOOKUP(B214,'Gốc ĐT'!$B$4:$I$399,2,0)</f>
        <v>Nguyễn Hoàng Ngọc</v>
      </c>
      <c r="J214" s="32" t="str">
        <f>VLOOKUP(B214,'Gốc ĐT'!$B$4:$I$399,3,0)</f>
        <v>Phú</v>
      </c>
      <c r="K214" s="24"/>
      <c r="L214" s="24"/>
      <c r="M214" s="24"/>
      <c r="N214" s="24"/>
      <c r="O214" s="24"/>
      <c r="P214" s="24"/>
      <c r="Q214" s="24"/>
      <c r="R214" s="24"/>
      <c r="S214" s="24"/>
    </row>
    <row r="215" spans="1:19" s="26" customFormat="1" ht="19.5" customHeight="1" x14ac:dyDescent="0.2">
      <c r="A215" s="92">
        <v>5</v>
      </c>
      <c r="B215" s="33" t="s">
        <v>544</v>
      </c>
      <c r="C215" s="34" t="s">
        <v>545</v>
      </c>
      <c r="D215" s="35" t="s">
        <v>546</v>
      </c>
      <c r="E215" s="36" t="s">
        <v>113</v>
      </c>
      <c r="F215" s="37" t="s">
        <v>2259</v>
      </c>
      <c r="G215" s="74"/>
      <c r="H215" s="99">
        <v>208</v>
      </c>
      <c r="I215" s="32" t="str">
        <f>VLOOKUP(B215,'Gốc ĐT'!$B$4:$I$399,2,0)</f>
        <v>Huỳnh Ngọc</v>
      </c>
      <c r="J215" s="32" t="str">
        <f>VLOOKUP(B215,'Gốc ĐT'!$B$4:$I$399,3,0)</f>
        <v>Thẫm</v>
      </c>
      <c r="K215" s="24"/>
      <c r="L215" s="24"/>
      <c r="M215" s="24"/>
      <c r="N215" s="24"/>
      <c r="O215" s="24"/>
      <c r="P215" s="24"/>
      <c r="Q215" s="24"/>
      <c r="R215" s="24"/>
      <c r="S215" s="24"/>
    </row>
    <row r="216" spans="1:19" s="26" customFormat="1" ht="19.5" customHeight="1" x14ac:dyDescent="0.2">
      <c r="A216" s="91">
        <f t="shared" ref="A216" si="95">A214+1</f>
        <v>113</v>
      </c>
      <c r="B216" s="27" t="s">
        <v>547</v>
      </c>
      <c r="C216" s="28" t="s">
        <v>548</v>
      </c>
      <c r="D216" s="29" t="s">
        <v>161</v>
      </c>
      <c r="E216" s="30" t="s">
        <v>195</v>
      </c>
      <c r="F216" s="31" t="s">
        <v>2259</v>
      </c>
      <c r="G216" s="73"/>
      <c r="H216" s="99">
        <v>209</v>
      </c>
      <c r="I216" s="32" t="str">
        <f>VLOOKUP(B216,'Gốc ĐT'!$B$4:$I$399,2,0)</f>
        <v>Phan Khánh</v>
      </c>
      <c r="J216" s="32" t="str">
        <f>VLOOKUP(B216,'Gốc ĐT'!$B$4:$I$399,3,0)</f>
        <v>Duy</v>
      </c>
      <c r="K216" s="24"/>
      <c r="L216" s="24"/>
      <c r="M216" s="24"/>
      <c r="N216" s="24"/>
      <c r="O216" s="24"/>
      <c r="P216" s="24"/>
      <c r="Q216" s="24"/>
      <c r="R216" s="24"/>
      <c r="S216" s="24"/>
    </row>
    <row r="217" spans="1:19" s="26" customFormat="1" ht="19.5" customHeight="1" x14ac:dyDescent="0.2">
      <c r="A217" s="92">
        <v>5</v>
      </c>
      <c r="B217" s="33" t="s">
        <v>549</v>
      </c>
      <c r="C217" s="34" t="s">
        <v>550</v>
      </c>
      <c r="D217" s="35" t="s">
        <v>51</v>
      </c>
      <c r="E217" s="36" t="s">
        <v>195</v>
      </c>
      <c r="F217" s="37" t="s">
        <v>2259</v>
      </c>
      <c r="G217" s="74"/>
      <c r="H217" s="99">
        <v>210</v>
      </c>
      <c r="I217" s="32" t="str">
        <f>VLOOKUP(B217,'Gốc ĐT'!$B$4:$I$399,2,0)</f>
        <v>Huỳnh Hữu</v>
      </c>
      <c r="J217" s="32" t="str">
        <f>VLOOKUP(B217,'Gốc ĐT'!$B$4:$I$399,3,0)</f>
        <v>Đạt</v>
      </c>
      <c r="K217" s="24"/>
      <c r="L217" s="24"/>
      <c r="M217" s="24"/>
      <c r="N217" s="24"/>
      <c r="O217" s="24"/>
      <c r="P217" s="24"/>
      <c r="Q217" s="24"/>
      <c r="R217" s="24"/>
      <c r="S217" s="24"/>
    </row>
    <row r="218" spans="1:19" s="26" customFormat="1" ht="19.5" customHeight="1" x14ac:dyDescent="0.2">
      <c r="A218" s="91">
        <f t="shared" ref="A218" si="96">A216+1</f>
        <v>114</v>
      </c>
      <c r="B218" s="27" t="s">
        <v>551</v>
      </c>
      <c r="C218" s="28" t="s">
        <v>552</v>
      </c>
      <c r="D218" s="29" t="s">
        <v>553</v>
      </c>
      <c r="E218" s="30" t="s">
        <v>16</v>
      </c>
      <c r="F218" s="31" t="s">
        <v>2259</v>
      </c>
      <c r="G218" s="73"/>
      <c r="H218" s="99">
        <v>211</v>
      </c>
      <c r="I218" s="32" t="str">
        <f>VLOOKUP(B218,'Gốc ĐT'!$B$4:$I$399,2,0)</f>
        <v>Trần Đình</v>
      </c>
      <c r="J218" s="32" t="str">
        <f>VLOOKUP(B218,'Gốc ĐT'!$B$4:$I$399,3,0)</f>
        <v>Khôi</v>
      </c>
      <c r="K218" s="24"/>
      <c r="L218" s="24"/>
      <c r="M218" s="24"/>
      <c r="N218" s="24"/>
      <c r="O218" s="24"/>
      <c r="P218" s="24"/>
      <c r="Q218" s="24"/>
      <c r="R218" s="24"/>
      <c r="S218" s="24"/>
    </row>
    <row r="219" spans="1:19" s="26" customFormat="1" ht="19.5" customHeight="1" x14ac:dyDescent="0.2">
      <c r="A219" s="92">
        <v>5</v>
      </c>
      <c r="B219" s="33" t="s">
        <v>554</v>
      </c>
      <c r="C219" s="34" t="s">
        <v>125</v>
      </c>
      <c r="D219" s="35" t="s">
        <v>28</v>
      </c>
      <c r="E219" s="36" t="s">
        <v>16</v>
      </c>
      <c r="F219" s="37" t="s">
        <v>2259</v>
      </c>
      <c r="G219" s="74"/>
      <c r="H219" s="99">
        <v>212</v>
      </c>
      <c r="I219" s="32" t="str">
        <f>VLOOKUP(B219,'Gốc ĐT'!$B$4:$I$399,2,0)</f>
        <v>Hoàng</v>
      </c>
      <c r="J219" s="32" t="str">
        <f>VLOOKUP(B219,'Gốc ĐT'!$B$4:$I$399,3,0)</f>
        <v>Khang</v>
      </c>
      <c r="K219" s="24"/>
      <c r="L219" s="24"/>
      <c r="M219" s="24"/>
      <c r="N219" s="24"/>
      <c r="O219" s="24"/>
      <c r="P219" s="24"/>
      <c r="Q219" s="24"/>
      <c r="R219" s="24"/>
      <c r="S219" s="24"/>
    </row>
    <row r="220" spans="1:19" s="26" customFormat="1" ht="19.5" customHeight="1" x14ac:dyDescent="0.2">
      <c r="A220" s="91">
        <f t="shared" ref="A220" si="97">A218+1</f>
        <v>115</v>
      </c>
      <c r="B220" s="27" t="s">
        <v>555</v>
      </c>
      <c r="C220" s="28" t="s">
        <v>556</v>
      </c>
      <c r="D220" s="29" t="s">
        <v>429</v>
      </c>
      <c r="E220" s="30" t="s">
        <v>35</v>
      </c>
      <c r="F220" s="31" t="s">
        <v>2259</v>
      </c>
      <c r="G220" s="73"/>
      <c r="H220" s="99">
        <v>213</v>
      </c>
      <c r="I220" s="32" t="str">
        <f>VLOOKUP(B220,'Gốc ĐT'!$B$4:$I$399,2,0)</f>
        <v>Đinh Trọng</v>
      </c>
      <c r="J220" s="32" t="str">
        <f>VLOOKUP(B220,'Gốc ĐT'!$B$4:$I$399,3,0)</f>
        <v>Phúc</v>
      </c>
      <c r="K220" s="24"/>
      <c r="L220" s="24"/>
      <c r="M220" s="24"/>
      <c r="N220" s="24"/>
      <c r="O220" s="24"/>
      <c r="P220" s="24"/>
      <c r="Q220" s="24"/>
      <c r="R220" s="24"/>
      <c r="S220" s="24"/>
    </row>
    <row r="221" spans="1:19" s="26" customFormat="1" ht="19.5" customHeight="1" x14ac:dyDescent="0.2">
      <c r="A221" s="92">
        <v>5</v>
      </c>
      <c r="B221" s="33" t="s">
        <v>557</v>
      </c>
      <c r="C221" s="34" t="s">
        <v>558</v>
      </c>
      <c r="D221" s="35" t="s">
        <v>444</v>
      </c>
      <c r="E221" s="36" t="s">
        <v>35</v>
      </c>
      <c r="F221" s="37" t="s">
        <v>2259</v>
      </c>
      <c r="G221" s="74"/>
      <c r="H221" s="99">
        <v>214</v>
      </c>
      <c r="I221" s="32" t="str">
        <f>VLOOKUP(B221,'Gốc ĐT'!$B$4:$I$399,2,0)</f>
        <v>Nguyễn Đức</v>
      </c>
      <c r="J221" s="32" t="str">
        <f>VLOOKUP(B221,'Gốc ĐT'!$B$4:$I$399,3,0)</f>
        <v>Quân</v>
      </c>
      <c r="K221" s="24"/>
      <c r="L221" s="24"/>
      <c r="M221" s="24"/>
      <c r="N221" s="24"/>
      <c r="O221" s="24"/>
      <c r="P221" s="24"/>
      <c r="Q221" s="24"/>
      <c r="R221" s="24"/>
      <c r="S221" s="24"/>
    </row>
    <row r="222" spans="1:19" s="26" customFormat="1" ht="19.5" customHeight="1" x14ac:dyDescent="0.2">
      <c r="A222" s="43">
        <f t="shared" ref="A222" si="98">A220+1</f>
        <v>116</v>
      </c>
      <c r="B222" s="27" t="s">
        <v>559</v>
      </c>
      <c r="C222" s="28" t="s">
        <v>187</v>
      </c>
      <c r="D222" s="29" t="s">
        <v>51</v>
      </c>
      <c r="E222" s="30" t="s">
        <v>16</v>
      </c>
      <c r="F222" s="31" t="s">
        <v>2259</v>
      </c>
      <c r="G222" s="73"/>
      <c r="H222" s="99">
        <v>215</v>
      </c>
      <c r="I222" s="32" t="str">
        <f>VLOOKUP(B222,'Gốc ĐT'!$B$4:$I$399,2,0)</f>
        <v>Lê Văn</v>
      </c>
      <c r="J222" s="32" t="str">
        <f>VLOOKUP(B222,'Gốc ĐT'!$B$4:$I$399,3,0)</f>
        <v>Đạt</v>
      </c>
      <c r="K222" s="24"/>
      <c r="L222" s="24"/>
      <c r="M222" s="24"/>
      <c r="N222" s="24"/>
      <c r="O222" s="24"/>
      <c r="P222" s="24"/>
      <c r="Q222" s="24"/>
      <c r="R222" s="24"/>
      <c r="S222" s="24"/>
    </row>
    <row r="223" spans="1:19" s="26" customFormat="1" ht="19.5" customHeight="1" x14ac:dyDescent="0.2">
      <c r="A223" s="91">
        <f>A222+1</f>
        <v>117</v>
      </c>
      <c r="B223" s="27" t="s">
        <v>560</v>
      </c>
      <c r="C223" s="28" t="s">
        <v>561</v>
      </c>
      <c r="D223" s="29" t="s">
        <v>562</v>
      </c>
      <c r="E223" s="30" t="s">
        <v>16</v>
      </c>
      <c r="F223" s="31" t="s">
        <v>2259</v>
      </c>
      <c r="G223" s="73"/>
      <c r="H223" s="99">
        <v>216</v>
      </c>
      <c r="I223" s="32" t="str">
        <f>VLOOKUP(B223,'Gốc ĐT'!$B$4:$I$399,2,0)</f>
        <v>Lâm Anh</v>
      </c>
      <c r="J223" s="32" t="str">
        <f>VLOOKUP(B223,'Gốc ĐT'!$B$4:$I$399,3,0)</f>
        <v>Hòa</v>
      </c>
      <c r="K223" s="24"/>
      <c r="L223" s="24"/>
      <c r="M223" s="24"/>
      <c r="N223" s="24"/>
      <c r="O223" s="24"/>
      <c r="P223" s="24"/>
      <c r="Q223" s="24"/>
      <c r="R223" s="24"/>
      <c r="S223" s="24"/>
    </row>
    <row r="224" spans="1:19" s="26" customFormat="1" ht="19.5" customHeight="1" x14ac:dyDescent="0.2">
      <c r="A224" s="92">
        <v>5</v>
      </c>
      <c r="B224" s="33" t="s">
        <v>563</v>
      </c>
      <c r="C224" s="34" t="s">
        <v>564</v>
      </c>
      <c r="D224" s="35" t="s">
        <v>122</v>
      </c>
      <c r="E224" s="36" t="s">
        <v>16</v>
      </c>
      <c r="F224" s="37" t="s">
        <v>2259</v>
      </c>
      <c r="G224" s="74"/>
      <c r="H224" s="99">
        <v>217</v>
      </c>
      <c r="I224" s="32" t="str">
        <f>VLOOKUP(B224,'Gốc ĐT'!$B$4:$I$399,2,0)</f>
        <v>Lưu Quốc</v>
      </c>
      <c r="J224" s="32" t="str">
        <f>VLOOKUP(B224,'Gốc ĐT'!$B$4:$I$399,3,0)</f>
        <v>Huy</v>
      </c>
      <c r="K224" s="24"/>
      <c r="L224" s="24"/>
      <c r="M224" s="24"/>
      <c r="N224" s="24"/>
      <c r="O224" s="24"/>
      <c r="P224" s="24"/>
      <c r="Q224" s="24"/>
      <c r="R224" s="24"/>
      <c r="S224" s="24"/>
    </row>
    <row r="225" spans="1:19" s="26" customFormat="1" ht="19.5" customHeight="1" x14ac:dyDescent="0.2">
      <c r="A225" s="91">
        <f t="shared" ref="A225" si="99">A223+1</f>
        <v>118</v>
      </c>
      <c r="B225" s="27" t="s">
        <v>565</v>
      </c>
      <c r="C225" s="28" t="s">
        <v>218</v>
      </c>
      <c r="D225" s="29" t="s">
        <v>566</v>
      </c>
      <c r="E225" s="30" t="s">
        <v>195</v>
      </c>
      <c r="F225" s="31" t="s">
        <v>2259</v>
      </c>
      <c r="G225" s="73"/>
      <c r="H225" s="99">
        <v>218</v>
      </c>
      <c r="I225" s="32" t="str">
        <f>VLOOKUP(B225,'Gốc ĐT'!$B$4:$I$399,2,0)</f>
        <v>Nguyễn Văn</v>
      </c>
      <c r="J225" s="32" t="str">
        <f>VLOOKUP(B225,'Gốc ĐT'!$B$4:$I$399,3,0)</f>
        <v>Sinh</v>
      </c>
      <c r="K225" s="24"/>
      <c r="L225" s="24"/>
      <c r="M225" s="24"/>
      <c r="N225" s="24"/>
      <c r="O225" s="24"/>
      <c r="P225" s="24"/>
      <c r="Q225" s="24"/>
      <c r="R225" s="24"/>
      <c r="S225" s="24"/>
    </row>
    <row r="226" spans="1:19" s="26" customFormat="1" ht="19.5" customHeight="1" x14ac:dyDescent="0.2">
      <c r="A226" s="92">
        <v>5</v>
      </c>
      <c r="B226" s="33" t="s">
        <v>567</v>
      </c>
      <c r="C226" s="34" t="s">
        <v>568</v>
      </c>
      <c r="D226" s="35" t="s">
        <v>259</v>
      </c>
      <c r="E226" s="36" t="s">
        <v>195</v>
      </c>
      <c r="F226" s="37" t="s">
        <v>2259</v>
      </c>
      <c r="G226" s="74"/>
      <c r="H226" s="99">
        <v>219</v>
      </c>
      <c r="I226" s="32" t="str">
        <f>VLOOKUP(B226,'Gốc ĐT'!$B$4:$I$399,2,0)</f>
        <v>Hà Xuân</v>
      </c>
      <c r="J226" s="32" t="str">
        <f>VLOOKUP(B226,'Gốc ĐT'!$B$4:$I$399,3,0)</f>
        <v>Tú</v>
      </c>
      <c r="K226" s="24"/>
      <c r="L226" s="24"/>
      <c r="M226" s="24"/>
      <c r="N226" s="24"/>
      <c r="O226" s="24"/>
      <c r="P226" s="24"/>
      <c r="Q226" s="24"/>
      <c r="R226" s="24"/>
      <c r="S226" s="24"/>
    </row>
    <row r="227" spans="1:19" s="26" customFormat="1" ht="19.5" customHeight="1" x14ac:dyDescent="0.2">
      <c r="A227" s="91">
        <f t="shared" ref="A227" si="100">A225+1</f>
        <v>119</v>
      </c>
      <c r="B227" s="27" t="s">
        <v>569</v>
      </c>
      <c r="C227" s="28" t="s">
        <v>570</v>
      </c>
      <c r="D227" s="29" t="s">
        <v>51</v>
      </c>
      <c r="E227" s="30" t="s">
        <v>571</v>
      </c>
      <c r="F227" s="31" t="s">
        <v>2259</v>
      </c>
      <c r="G227" s="73"/>
      <c r="H227" s="99">
        <v>220</v>
      </c>
      <c r="I227" s="32" t="str">
        <f>VLOOKUP(B227,'Gốc ĐT'!$B$4:$I$399,2,0)</f>
        <v>Lê Trần</v>
      </c>
      <c r="J227" s="32" t="str">
        <f>VLOOKUP(B227,'Gốc ĐT'!$B$4:$I$399,3,0)</f>
        <v>Đạt</v>
      </c>
      <c r="K227" s="24"/>
      <c r="L227" s="24"/>
      <c r="M227" s="24"/>
      <c r="N227" s="24"/>
      <c r="O227" s="24"/>
      <c r="P227" s="24"/>
      <c r="Q227" s="24"/>
      <c r="R227" s="24"/>
      <c r="S227" s="24"/>
    </row>
    <row r="228" spans="1:19" s="26" customFormat="1" ht="19.5" customHeight="1" x14ac:dyDescent="0.2">
      <c r="A228" s="92">
        <v>5</v>
      </c>
      <c r="B228" s="33" t="s">
        <v>572</v>
      </c>
      <c r="C228" s="34" t="s">
        <v>91</v>
      </c>
      <c r="D228" s="35" t="s">
        <v>51</v>
      </c>
      <c r="E228" s="36" t="s">
        <v>571</v>
      </c>
      <c r="F228" s="37" t="s">
        <v>2259</v>
      </c>
      <c r="G228" s="74"/>
      <c r="H228" s="99">
        <v>221</v>
      </c>
      <c r="I228" s="32" t="str">
        <f>VLOOKUP(B228,'Gốc ĐT'!$B$4:$I$399,2,0)</f>
        <v>Lê Hoàng</v>
      </c>
      <c r="J228" s="32" t="str">
        <f>VLOOKUP(B228,'Gốc ĐT'!$B$4:$I$399,3,0)</f>
        <v>Đạt</v>
      </c>
      <c r="K228" s="24"/>
      <c r="L228" s="24"/>
      <c r="M228" s="24"/>
      <c r="N228" s="24"/>
      <c r="O228" s="24"/>
      <c r="P228" s="24"/>
      <c r="Q228" s="24"/>
      <c r="R228" s="24"/>
      <c r="S228" s="24"/>
    </row>
    <row r="229" spans="1:19" s="26" customFormat="1" ht="19.5" customHeight="1" x14ac:dyDescent="0.2">
      <c r="A229" s="91">
        <f t="shared" ref="A229" si="101">A227+1</f>
        <v>120</v>
      </c>
      <c r="B229" s="56" t="s">
        <v>573</v>
      </c>
      <c r="C229" s="28" t="s">
        <v>574</v>
      </c>
      <c r="D229" s="57" t="s">
        <v>236</v>
      </c>
      <c r="E229" s="58" t="s">
        <v>42</v>
      </c>
      <c r="F229" s="49" t="s">
        <v>2259</v>
      </c>
      <c r="G229" s="76"/>
      <c r="H229" s="99">
        <v>222</v>
      </c>
      <c r="I229" s="32" t="str">
        <f>VLOOKUP(B229,'Gốc ĐT'!$B$4:$I$399,2,0)</f>
        <v>Trần Trung</v>
      </c>
      <c r="J229" s="32" t="str">
        <f>VLOOKUP(B229,'Gốc ĐT'!$B$4:$I$399,3,0)</f>
        <v>Tiến</v>
      </c>
      <c r="K229" s="24"/>
      <c r="L229" s="24"/>
      <c r="M229" s="24"/>
      <c r="N229" s="24"/>
      <c r="O229" s="24"/>
      <c r="P229" s="24"/>
      <c r="Q229" s="24"/>
      <c r="R229" s="24"/>
      <c r="S229" s="24"/>
    </row>
    <row r="230" spans="1:19" s="26" customFormat="1" ht="19.5" customHeight="1" x14ac:dyDescent="0.2">
      <c r="A230" s="97">
        <v>5</v>
      </c>
      <c r="B230" s="59" t="s">
        <v>575</v>
      </c>
      <c r="C230" s="60" t="s">
        <v>576</v>
      </c>
      <c r="D230" s="61" t="s">
        <v>480</v>
      </c>
      <c r="E230" s="62" t="s">
        <v>42</v>
      </c>
      <c r="F230" s="49" t="s">
        <v>2259</v>
      </c>
      <c r="G230" s="78" t="s">
        <v>2252</v>
      </c>
      <c r="H230" s="99">
        <v>223</v>
      </c>
      <c r="I230" s="32" t="e">
        <f>VLOOKUP(B230,'Gốc ĐT'!$B$4:$I$399,2,0)</f>
        <v>#N/A</v>
      </c>
      <c r="J230" s="32" t="e">
        <f>VLOOKUP(B230,'Gốc ĐT'!$B$4:$I$399,3,0)</f>
        <v>#N/A</v>
      </c>
      <c r="K230" s="24"/>
      <c r="L230" s="24"/>
      <c r="M230" s="24"/>
      <c r="N230" s="24"/>
      <c r="O230" s="24"/>
      <c r="P230" s="24"/>
      <c r="Q230" s="24"/>
      <c r="R230" s="24"/>
      <c r="S230" s="24"/>
    </row>
    <row r="231" spans="1:19" s="26" customFormat="1" ht="19.5" customHeight="1" x14ac:dyDescent="0.2">
      <c r="A231" s="91">
        <f t="shared" ref="A231" si="102">A229+1</f>
        <v>121</v>
      </c>
      <c r="B231" s="27" t="s">
        <v>577</v>
      </c>
      <c r="C231" s="28" t="s">
        <v>578</v>
      </c>
      <c r="D231" s="29" t="s">
        <v>150</v>
      </c>
      <c r="E231" s="30" t="s">
        <v>75</v>
      </c>
      <c r="F231" s="31" t="s">
        <v>2259</v>
      </c>
      <c r="G231" s="73"/>
      <c r="H231" s="99">
        <v>224</v>
      </c>
      <c r="I231" s="32" t="str">
        <f>VLOOKUP(B231,'Gốc ĐT'!$B$4:$I$399,2,0)</f>
        <v>Lê Quang</v>
      </c>
      <c r="J231" s="32" t="str">
        <f>VLOOKUP(B231,'Gốc ĐT'!$B$4:$I$399,3,0)</f>
        <v>Vinh</v>
      </c>
      <c r="K231" s="24"/>
      <c r="L231" s="24"/>
      <c r="M231" s="24"/>
      <c r="N231" s="24"/>
      <c r="O231" s="24"/>
      <c r="P231" s="24"/>
      <c r="Q231" s="24"/>
      <c r="R231" s="24"/>
      <c r="S231" s="24"/>
    </row>
    <row r="232" spans="1:19" s="26" customFormat="1" ht="19.5" customHeight="1" x14ac:dyDescent="0.2">
      <c r="A232" s="92">
        <v>5</v>
      </c>
      <c r="B232" s="33" t="s">
        <v>579</v>
      </c>
      <c r="C232" s="34" t="s">
        <v>580</v>
      </c>
      <c r="D232" s="35" t="s">
        <v>581</v>
      </c>
      <c r="E232" s="36" t="s">
        <v>75</v>
      </c>
      <c r="F232" s="37" t="s">
        <v>2259</v>
      </c>
      <c r="G232" s="74"/>
      <c r="H232" s="99">
        <v>225</v>
      </c>
      <c r="I232" s="32" t="str">
        <f>VLOOKUP(B232,'Gốc ĐT'!$B$4:$I$399,2,0)</f>
        <v>Ngô Duy</v>
      </c>
      <c r="J232" s="32" t="str">
        <f>VLOOKUP(B232,'Gốc ĐT'!$B$4:$I$399,3,0)</f>
        <v>Tấn</v>
      </c>
      <c r="K232" s="24"/>
      <c r="L232" s="24"/>
      <c r="M232" s="24"/>
      <c r="N232" s="24"/>
      <c r="O232" s="24"/>
      <c r="P232" s="24"/>
      <c r="Q232" s="24"/>
      <c r="R232" s="24"/>
      <c r="S232" s="24"/>
    </row>
    <row r="233" spans="1:19" s="26" customFormat="1" ht="19.5" customHeight="1" x14ac:dyDescent="0.2">
      <c r="A233" s="91">
        <f t="shared" ref="A233" si="103">A231+1</f>
        <v>122</v>
      </c>
      <c r="B233" s="27" t="s">
        <v>582</v>
      </c>
      <c r="C233" s="28" t="s">
        <v>401</v>
      </c>
      <c r="D233" s="29" t="s">
        <v>51</v>
      </c>
      <c r="E233" s="30" t="s">
        <v>75</v>
      </c>
      <c r="F233" s="31" t="s">
        <v>2259</v>
      </c>
      <c r="G233" s="73"/>
      <c r="H233" s="99">
        <v>226</v>
      </c>
      <c r="I233" s="32" t="str">
        <f>VLOOKUP(B233,'Gốc ĐT'!$B$4:$I$399,2,0)</f>
        <v>Trần Quốc</v>
      </c>
      <c r="J233" s="32" t="str">
        <f>VLOOKUP(B233,'Gốc ĐT'!$B$4:$I$399,3,0)</f>
        <v>Đạt</v>
      </c>
      <c r="K233" s="24"/>
      <c r="L233" s="24"/>
      <c r="M233" s="24"/>
      <c r="N233" s="24"/>
      <c r="O233" s="24"/>
      <c r="P233" s="24"/>
      <c r="Q233" s="24"/>
      <c r="R233" s="24"/>
      <c r="S233" s="24"/>
    </row>
    <row r="234" spans="1:19" s="26" customFormat="1" ht="19.5" customHeight="1" x14ac:dyDescent="0.2">
      <c r="A234" s="92">
        <v>5</v>
      </c>
      <c r="B234" s="33" t="s">
        <v>583</v>
      </c>
      <c r="C234" s="34" t="s">
        <v>584</v>
      </c>
      <c r="D234" s="35"/>
      <c r="E234" s="36" t="s">
        <v>75</v>
      </c>
      <c r="F234" s="37" t="s">
        <v>2259</v>
      </c>
      <c r="G234" s="74"/>
      <c r="H234" s="99">
        <v>227</v>
      </c>
      <c r="I234" s="32" t="str">
        <f>VLOOKUP(B234,'Gốc ĐT'!$B$4:$I$399,2,0)</f>
        <v>Võ Văn</v>
      </c>
      <c r="J234" s="32" t="str">
        <f>VLOOKUP(B234,'Gốc ĐT'!$B$4:$I$399,3,0)</f>
        <v>Nghĩa</v>
      </c>
      <c r="K234" s="24"/>
      <c r="L234" s="24"/>
      <c r="M234" s="24"/>
      <c r="N234" s="24"/>
      <c r="O234" s="24"/>
      <c r="P234" s="24"/>
      <c r="Q234" s="24"/>
      <c r="R234" s="24"/>
      <c r="S234" s="24"/>
    </row>
    <row r="235" spans="1:19" s="26" customFormat="1" ht="19.5" customHeight="1" x14ac:dyDescent="0.2">
      <c r="A235" s="91">
        <f t="shared" ref="A235" si="104">A233+1</f>
        <v>123</v>
      </c>
      <c r="B235" s="27" t="s">
        <v>585</v>
      </c>
      <c r="C235" s="28" t="s">
        <v>586</v>
      </c>
      <c r="D235" s="29"/>
      <c r="E235" s="30" t="s">
        <v>16</v>
      </c>
      <c r="F235" s="31" t="s">
        <v>2259</v>
      </c>
      <c r="G235" s="73"/>
      <c r="H235" s="99">
        <v>228</v>
      </c>
      <c r="I235" s="32" t="str">
        <f>VLOOKUP(B235,'Gốc ĐT'!$B$4:$I$399,2,0)</f>
        <v>Vũ Trung</v>
      </c>
      <c r="J235" s="32" t="str">
        <f>VLOOKUP(B235,'Gốc ĐT'!$B$4:$I$399,3,0)</f>
        <v>Nghĩa</v>
      </c>
      <c r="K235" s="24"/>
      <c r="L235" s="24"/>
      <c r="M235" s="24"/>
      <c r="N235" s="24"/>
      <c r="O235" s="24"/>
      <c r="P235" s="24"/>
      <c r="Q235" s="24"/>
      <c r="R235" s="24"/>
      <c r="S235" s="24"/>
    </row>
    <row r="236" spans="1:19" s="26" customFormat="1" ht="19.5" customHeight="1" x14ac:dyDescent="0.2">
      <c r="A236" s="92">
        <v>5</v>
      </c>
      <c r="B236" s="33" t="s">
        <v>587</v>
      </c>
      <c r="C236" s="34" t="s">
        <v>588</v>
      </c>
      <c r="D236" s="35"/>
      <c r="E236" s="36" t="s">
        <v>16</v>
      </c>
      <c r="F236" s="37" t="s">
        <v>2259</v>
      </c>
      <c r="G236" s="74"/>
      <c r="H236" s="99">
        <v>229</v>
      </c>
      <c r="I236" s="32" t="str">
        <f>VLOOKUP(B236,'Gốc ĐT'!$B$4:$I$399,2,0)</f>
        <v>Phạm Nguyễn Thành</v>
      </c>
      <c r="J236" s="32" t="str">
        <f>VLOOKUP(B236,'Gốc ĐT'!$B$4:$I$399,3,0)</f>
        <v>Trong</v>
      </c>
      <c r="K236" s="24"/>
      <c r="L236" s="24"/>
      <c r="M236" s="24"/>
      <c r="N236" s="24"/>
      <c r="O236" s="24"/>
      <c r="P236" s="24"/>
      <c r="Q236" s="24"/>
      <c r="R236" s="24"/>
      <c r="S236" s="24"/>
    </row>
    <row r="237" spans="1:19" s="26" customFormat="1" ht="19.5" customHeight="1" x14ac:dyDescent="0.2">
      <c r="A237" s="91">
        <f t="shared" ref="A237" si="105">A235+1</f>
        <v>124</v>
      </c>
      <c r="B237" s="27" t="s">
        <v>589</v>
      </c>
      <c r="C237" s="28" t="s">
        <v>590</v>
      </c>
      <c r="D237" s="29" t="s">
        <v>591</v>
      </c>
      <c r="E237" s="30" t="s">
        <v>35</v>
      </c>
      <c r="F237" s="31" t="s">
        <v>2259</v>
      </c>
      <c r="G237" s="73"/>
      <c r="H237" s="99">
        <v>230</v>
      </c>
      <c r="I237" s="32" t="str">
        <f>VLOOKUP(B237,'Gốc ĐT'!$B$4:$I$399,2,0)</f>
        <v>Nguyễn Khắc</v>
      </c>
      <c r="J237" s="32" t="str">
        <f>VLOOKUP(B237,'Gốc ĐT'!$B$4:$I$399,3,0)</f>
        <v>Thế</v>
      </c>
      <c r="K237" s="24"/>
      <c r="L237" s="24"/>
      <c r="M237" s="24"/>
      <c r="N237" s="24"/>
      <c r="O237" s="24"/>
      <c r="P237" s="24"/>
      <c r="Q237" s="24"/>
      <c r="R237" s="24"/>
      <c r="S237" s="24"/>
    </row>
    <row r="238" spans="1:19" s="26" customFormat="1" ht="19.5" customHeight="1" x14ac:dyDescent="0.2">
      <c r="A238" s="92">
        <v>5</v>
      </c>
      <c r="B238" s="33" t="s">
        <v>592</v>
      </c>
      <c r="C238" s="34" t="s">
        <v>516</v>
      </c>
      <c r="D238" s="35" t="s">
        <v>480</v>
      </c>
      <c r="E238" s="36" t="s">
        <v>35</v>
      </c>
      <c r="F238" s="37" t="s">
        <v>2259</v>
      </c>
      <c r="G238" s="74"/>
      <c r="H238" s="99">
        <v>231</v>
      </c>
      <c r="I238" s="32" t="str">
        <f>VLOOKUP(B238,'Gốc ĐT'!$B$4:$I$399,2,0)</f>
        <v>Nguyễn Đình</v>
      </c>
      <c r="J238" s="32" t="str">
        <f>VLOOKUP(B238,'Gốc ĐT'!$B$4:$I$399,3,0)</f>
        <v>Việt</v>
      </c>
      <c r="K238" s="24"/>
      <c r="L238" s="24"/>
      <c r="M238" s="24"/>
      <c r="N238" s="24"/>
      <c r="O238" s="24"/>
      <c r="P238" s="24"/>
      <c r="Q238" s="24"/>
      <c r="R238" s="24"/>
      <c r="S238" s="24"/>
    </row>
    <row r="239" spans="1:19" s="26" customFormat="1" ht="19.5" customHeight="1" x14ac:dyDescent="0.2">
      <c r="A239" s="91">
        <f t="shared" ref="A239" si="106">A237+1</f>
        <v>125</v>
      </c>
      <c r="B239" s="27" t="s">
        <v>593</v>
      </c>
      <c r="C239" s="28" t="s">
        <v>27</v>
      </c>
      <c r="D239" s="29" t="s">
        <v>594</v>
      </c>
      <c r="E239" s="30" t="s">
        <v>68</v>
      </c>
      <c r="F239" s="31" t="s">
        <v>2259</v>
      </c>
      <c r="G239" s="73"/>
      <c r="H239" s="99">
        <v>232</v>
      </c>
      <c r="I239" s="32" t="str">
        <f>VLOOKUP(B239,'Gốc ĐT'!$B$4:$I$399,2,0)</f>
        <v>Nguyễn Hoàng</v>
      </c>
      <c r="J239" s="32" t="str">
        <f>VLOOKUP(B239,'Gốc ĐT'!$B$4:$I$399,3,0)</f>
        <v>Huân</v>
      </c>
      <c r="K239" s="24"/>
      <c r="L239" s="24"/>
      <c r="M239" s="24"/>
      <c r="N239" s="24"/>
      <c r="O239" s="24"/>
      <c r="P239" s="24"/>
      <c r="Q239" s="24"/>
      <c r="R239" s="24"/>
      <c r="S239" s="24"/>
    </row>
    <row r="240" spans="1:19" s="26" customFormat="1" ht="19.5" customHeight="1" x14ac:dyDescent="0.2">
      <c r="A240" s="92">
        <v>5</v>
      </c>
      <c r="B240" s="33" t="s">
        <v>595</v>
      </c>
      <c r="C240" s="34" t="s">
        <v>596</v>
      </c>
      <c r="D240" s="35" t="s">
        <v>597</v>
      </c>
      <c r="E240" s="36" t="s">
        <v>68</v>
      </c>
      <c r="F240" s="37" t="s">
        <v>2259</v>
      </c>
      <c r="G240" s="74"/>
      <c r="H240" s="99">
        <v>233</v>
      </c>
      <c r="I240" s="32" t="str">
        <f>VLOOKUP(B240,'Gốc ĐT'!$B$4:$I$399,2,0)</f>
        <v>Huỳnh Hoàng</v>
      </c>
      <c r="J240" s="32" t="str">
        <f>VLOOKUP(B240,'Gốc ĐT'!$B$4:$I$399,3,0)</f>
        <v>An</v>
      </c>
      <c r="K240" s="24"/>
      <c r="L240" s="24"/>
      <c r="M240" s="24"/>
      <c r="N240" s="24"/>
      <c r="O240" s="24"/>
      <c r="P240" s="24"/>
      <c r="Q240" s="24"/>
      <c r="R240" s="24"/>
      <c r="S240" s="24"/>
    </row>
    <row r="241" spans="1:19" s="26" customFormat="1" ht="19.5" customHeight="1" x14ac:dyDescent="0.2">
      <c r="A241" s="91">
        <f t="shared" ref="A241" si="107">A239+1</f>
        <v>126</v>
      </c>
      <c r="B241" s="27" t="s">
        <v>598</v>
      </c>
      <c r="C241" s="28" t="s">
        <v>267</v>
      </c>
      <c r="D241" s="29" t="s">
        <v>204</v>
      </c>
      <c r="E241" s="30" t="s">
        <v>35</v>
      </c>
      <c r="F241" s="31" t="s">
        <v>2259</v>
      </c>
      <c r="G241" s="73"/>
      <c r="H241" s="99">
        <v>234</v>
      </c>
      <c r="I241" s="32" t="str">
        <f>VLOOKUP(B241,'Gốc ĐT'!$B$4:$I$399,2,0)</f>
        <v>Nguyễn Đăng</v>
      </c>
      <c r="J241" s="32" t="str">
        <f>VLOOKUP(B241,'Gốc ĐT'!$B$4:$I$399,3,0)</f>
        <v>Khoa</v>
      </c>
      <c r="K241" s="24"/>
      <c r="L241" s="24"/>
      <c r="M241" s="24"/>
      <c r="N241" s="24"/>
      <c r="O241" s="24"/>
      <c r="P241" s="24"/>
      <c r="Q241" s="24"/>
      <c r="R241" s="24"/>
      <c r="S241" s="24"/>
    </row>
    <row r="242" spans="1:19" s="26" customFormat="1" ht="19.5" customHeight="1" x14ac:dyDescent="0.2">
      <c r="A242" s="92">
        <v>5</v>
      </c>
      <c r="B242" s="33" t="s">
        <v>599</v>
      </c>
      <c r="C242" s="34" t="s">
        <v>600</v>
      </c>
      <c r="D242" s="35" t="s">
        <v>601</v>
      </c>
      <c r="E242" s="36" t="s">
        <v>35</v>
      </c>
      <c r="F242" s="37" t="s">
        <v>2259</v>
      </c>
      <c r="G242" s="74"/>
      <c r="H242" s="99">
        <v>235</v>
      </c>
      <c r="I242" s="32" t="str">
        <f>VLOOKUP(B242,'Gốc ĐT'!$B$4:$I$399,2,0)</f>
        <v>Nguyễn Hùng</v>
      </c>
      <c r="J242" s="32" t="str">
        <f>VLOOKUP(B242,'Gốc ĐT'!$B$4:$I$399,3,0)</f>
        <v>Cường</v>
      </c>
      <c r="K242" s="24"/>
      <c r="L242" s="24"/>
      <c r="M242" s="24"/>
      <c r="N242" s="24"/>
      <c r="O242" s="24"/>
      <c r="P242" s="24"/>
      <c r="Q242" s="24"/>
      <c r="R242" s="24"/>
      <c r="S242" s="24"/>
    </row>
    <row r="243" spans="1:19" s="26" customFormat="1" ht="19.5" customHeight="1" x14ac:dyDescent="0.2">
      <c r="A243" s="43">
        <f t="shared" ref="A243" si="108">A241+1</f>
        <v>127</v>
      </c>
      <c r="B243" s="27" t="s">
        <v>602</v>
      </c>
      <c r="C243" s="28" t="s">
        <v>603</v>
      </c>
      <c r="D243" s="29" t="s">
        <v>604</v>
      </c>
      <c r="E243" s="30" t="s">
        <v>16</v>
      </c>
      <c r="F243" s="31" t="s">
        <v>2259</v>
      </c>
      <c r="G243" s="73"/>
      <c r="H243" s="99">
        <v>236</v>
      </c>
      <c r="I243" s="32" t="str">
        <f>VLOOKUP(B243,'Gốc ĐT'!$B$4:$I$399,2,0)</f>
        <v>Võ Thị Mỹ</v>
      </c>
      <c r="J243" s="32" t="str">
        <f>VLOOKUP(B243,'Gốc ĐT'!$B$4:$I$399,3,0)</f>
        <v>Lệ</v>
      </c>
      <c r="K243" s="24"/>
      <c r="L243" s="24"/>
      <c r="M243" s="24"/>
      <c r="N243" s="24"/>
      <c r="O243" s="24"/>
      <c r="P243" s="24"/>
      <c r="Q243" s="24"/>
      <c r="R243" s="24"/>
      <c r="S243" s="24"/>
    </row>
    <row r="244" spans="1:19" s="26" customFormat="1" ht="19.5" customHeight="1" x14ac:dyDescent="0.2">
      <c r="A244" s="91">
        <f>A243+1</f>
        <v>128</v>
      </c>
      <c r="B244" s="27" t="s">
        <v>605</v>
      </c>
      <c r="C244" s="28" t="s">
        <v>606</v>
      </c>
      <c r="D244" s="29" t="s">
        <v>28</v>
      </c>
      <c r="E244" s="30" t="s">
        <v>16</v>
      </c>
      <c r="F244" s="31" t="s">
        <v>2259</v>
      </c>
      <c r="G244" s="73"/>
      <c r="H244" s="99">
        <v>237</v>
      </c>
      <c r="I244" s="32" t="str">
        <f>VLOOKUP(B244,'Gốc ĐT'!$B$4:$I$399,2,0)</f>
        <v>Nguyễn Võ Ngọc</v>
      </c>
      <c r="J244" s="32" t="str">
        <f>VLOOKUP(B244,'Gốc ĐT'!$B$4:$I$399,3,0)</f>
        <v>Khang</v>
      </c>
      <c r="K244" s="24"/>
      <c r="L244" s="24"/>
      <c r="M244" s="24"/>
      <c r="N244" s="24"/>
      <c r="O244" s="24"/>
      <c r="P244" s="24"/>
      <c r="Q244" s="24"/>
      <c r="R244" s="24"/>
      <c r="S244" s="24"/>
    </row>
    <row r="245" spans="1:19" s="26" customFormat="1" ht="19.5" customHeight="1" x14ac:dyDescent="0.2">
      <c r="A245" s="92">
        <v>5</v>
      </c>
      <c r="B245" s="33" t="s">
        <v>607</v>
      </c>
      <c r="C245" s="34" t="s">
        <v>608</v>
      </c>
      <c r="D245" s="35" t="s">
        <v>154</v>
      </c>
      <c r="E245" s="36" t="s">
        <v>16</v>
      </c>
      <c r="F245" s="37" t="s">
        <v>2259</v>
      </c>
      <c r="G245" s="74"/>
      <c r="H245" s="99">
        <v>238</v>
      </c>
      <c r="I245" s="32" t="str">
        <f>VLOOKUP(B245,'Gốc ĐT'!$B$4:$I$399,2,0)</f>
        <v>Nguyễn Ngô Thanh</v>
      </c>
      <c r="J245" s="32" t="str">
        <f>VLOOKUP(B245,'Gốc ĐT'!$B$4:$I$399,3,0)</f>
        <v>Thảo</v>
      </c>
      <c r="K245" s="24"/>
      <c r="L245" s="24"/>
      <c r="M245" s="24"/>
      <c r="N245" s="24"/>
      <c r="O245" s="24"/>
      <c r="P245" s="24"/>
      <c r="Q245" s="24"/>
      <c r="R245" s="24"/>
      <c r="S245" s="24"/>
    </row>
    <row r="246" spans="1:19" s="26" customFormat="1" ht="19.5" customHeight="1" x14ac:dyDescent="0.2">
      <c r="A246" s="91">
        <f t="shared" ref="A246" si="109">A244+1</f>
        <v>129</v>
      </c>
      <c r="B246" s="27" t="s">
        <v>609</v>
      </c>
      <c r="C246" s="28" t="s">
        <v>610</v>
      </c>
      <c r="D246" s="29" t="s">
        <v>122</v>
      </c>
      <c r="E246" s="30" t="s">
        <v>195</v>
      </c>
      <c r="F246" s="31" t="s">
        <v>2257</v>
      </c>
      <c r="G246" s="73"/>
      <c r="H246" s="99">
        <v>239</v>
      </c>
      <c r="I246" s="32" t="str">
        <f>VLOOKUP(B246,'Gốc ĐT'!$B$4:$I$399,2,0)</f>
        <v>Nguyễn Tấn</v>
      </c>
      <c r="J246" s="32" t="str">
        <f>VLOOKUP(B246,'Gốc ĐT'!$B$4:$I$399,3,0)</f>
        <v>Huy</v>
      </c>
      <c r="K246" s="24"/>
      <c r="L246" s="24"/>
      <c r="M246" s="24"/>
      <c r="N246" s="24"/>
      <c r="O246" s="24"/>
      <c r="P246" s="24"/>
      <c r="Q246" s="24"/>
      <c r="R246" s="24"/>
      <c r="S246" s="24"/>
    </row>
    <row r="247" spans="1:19" s="26" customFormat="1" ht="19.5" customHeight="1" x14ac:dyDescent="0.2">
      <c r="A247" s="92">
        <v>5</v>
      </c>
      <c r="B247" s="33" t="s">
        <v>611</v>
      </c>
      <c r="C247" s="34" t="s">
        <v>612</v>
      </c>
      <c r="D247" s="35" t="s">
        <v>613</v>
      </c>
      <c r="E247" s="36" t="s">
        <v>195</v>
      </c>
      <c r="F247" s="37" t="s">
        <v>2257</v>
      </c>
      <c r="G247" s="74"/>
      <c r="H247" s="99">
        <v>240</v>
      </c>
      <c r="I247" s="32" t="str">
        <f>VLOOKUP(B247,'Gốc ĐT'!$B$4:$I$399,2,0)</f>
        <v>Lợi Siêu</v>
      </c>
      <c r="J247" s="32" t="str">
        <f>VLOOKUP(B247,'Gốc ĐT'!$B$4:$I$399,3,0)</f>
        <v>Kiệt</v>
      </c>
      <c r="K247" s="24"/>
      <c r="L247" s="24"/>
      <c r="M247" s="24"/>
      <c r="N247" s="24"/>
      <c r="O247" s="24"/>
      <c r="P247" s="24"/>
      <c r="Q247" s="24"/>
      <c r="R247" s="24"/>
      <c r="S247" s="24"/>
    </row>
    <row r="248" spans="1:19" s="26" customFormat="1" ht="19.5" customHeight="1" x14ac:dyDescent="0.2">
      <c r="A248" s="91">
        <f t="shared" ref="A248" si="110">A246+1</f>
        <v>130</v>
      </c>
      <c r="B248" s="27" t="s">
        <v>614</v>
      </c>
      <c r="C248" s="28" t="s">
        <v>615</v>
      </c>
      <c r="D248" s="29" t="s">
        <v>477</v>
      </c>
      <c r="E248" s="30" t="s">
        <v>195</v>
      </c>
      <c r="F248" s="31" t="s">
        <v>2257</v>
      </c>
      <c r="G248" s="73"/>
      <c r="H248" s="99">
        <v>241</v>
      </c>
      <c r="I248" s="32" t="str">
        <f>VLOOKUP(B248,'Gốc ĐT'!$B$4:$I$399,2,0)</f>
        <v>Vũ Trung</v>
      </c>
      <c r="J248" s="32" t="str">
        <f>VLOOKUP(B248,'Gốc ĐT'!$B$4:$I$399,3,0)</f>
        <v>Kiên</v>
      </c>
      <c r="K248" s="24"/>
      <c r="L248" s="24"/>
      <c r="M248" s="24"/>
      <c r="N248" s="24"/>
      <c r="O248" s="24"/>
      <c r="P248" s="24"/>
      <c r="Q248" s="24"/>
      <c r="R248" s="24"/>
      <c r="S248" s="24"/>
    </row>
    <row r="249" spans="1:19" s="26" customFormat="1" ht="19.5" customHeight="1" x14ac:dyDescent="0.2">
      <c r="A249" s="92">
        <v>5</v>
      </c>
      <c r="B249" s="33" t="s">
        <v>616</v>
      </c>
      <c r="C249" s="34" t="s">
        <v>617</v>
      </c>
      <c r="D249" s="35" t="s">
        <v>429</v>
      </c>
      <c r="E249" s="36" t="s">
        <v>195</v>
      </c>
      <c r="F249" s="37" t="s">
        <v>2257</v>
      </c>
      <c r="G249" s="74"/>
      <c r="H249" s="99">
        <v>242</v>
      </c>
      <c r="I249" s="32" t="str">
        <f>VLOOKUP(B249,'Gốc ĐT'!$B$4:$I$399,2,0)</f>
        <v>Trần Bá</v>
      </c>
      <c r="J249" s="32" t="str">
        <f>VLOOKUP(B249,'Gốc ĐT'!$B$4:$I$399,3,0)</f>
        <v>Phúc</v>
      </c>
      <c r="K249" s="24"/>
      <c r="L249" s="24"/>
      <c r="M249" s="24"/>
      <c r="N249" s="24"/>
      <c r="O249" s="24"/>
      <c r="P249" s="24"/>
      <c r="Q249" s="24"/>
      <c r="R249" s="24"/>
      <c r="S249" s="24"/>
    </row>
    <row r="250" spans="1:19" s="26" customFormat="1" ht="19.5" customHeight="1" x14ac:dyDescent="0.2">
      <c r="A250" s="44">
        <f t="shared" ref="A250" si="111">A248+1</f>
        <v>131</v>
      </c>
      <c r="B250" s="27" t="s">
        <v>618</v>
      </c>
      <c r="C250" s="28" t="s">
        <v>619</v>
      </c>
      <c r="D250" s="29"/>
      <c r="E250" s="30" t="s">
        <v>380</v>
      </c>
      <c r="F250" s="31" t="s">
        <v>2257</v>
      </c>
      <c r="G250" s="73"/>
      <c r="H250" s="99">
        <v>243</v>
      </c>
      <c r="I250" s="32" t="str">
        <f>VLOOKUP(B250,'Gốc ĐT'!$B$4:$I$399,2,0)</f>
        <v>Văn Tấn</v>
      </c>
      <c r="J250" s="32" t="str">
        <f>VLOOKUP(B250,'Gốc ĐT'!$B$4:$I$399,3,0)</f>
        <v>Đồng</v>
      </c>
      <c r="K250" s="24"/>
      <c r="L250" s="24"/>
      <c r="M250" s="24"/>
      <c r="N250" s="24"/>
      <c r="O250" s="24"/>
      <c r="P250" s="24"/>
      <c r="Q250" s="24"/>
      <c r="R250" s="24"/>
      <c r="S250" s="24"/>
    </row>
    <row r="251" spans="1:19" s="26" customFormat="1" ht="19.5" customHeight="1" x14ac:dyDescent="0.2">
      <c r="A251" s="91">
        <f>A250+1</f>
        <v>132</v>
      </c>
      <c r="B251" s="27" t="s">
        <v>620</v>
      </c>
      <c r="C251" s="28" t="s">
        <v>621</v>
      </c>
      <c r="D251" s="29"/>
      <c r="E251" s="30" t="s">
        <v>195</v>
      </c>
      <c r="F251" s="31" t="s">
        <v>2257</v>
      </c>
      <c r="G251" s="73"/>
      <c r="H251" s="99">
        <v>244</v>
      </c>
      <c r="I251" s="32" t="str">
        <f>VLOOKUP(B251,'Gốc ĐT'!$B$4:$I$399,2,0)</f>
        <v>Đào Đức</v>
      </c>
      <c r="J251" s="32" t="str">
        <f>VLOOKUP(B251,'Gốc ĐT'!$B$4:$I$399,3,0)</f>
        <v>Quang</v>
      </c>
      <c r="K251" s="24"/>
      <c r="L251" s="24"/>
      <c r="M251" s="24"/>
      <c r="N251" s="24"/>
      <c r="O251" s="24"/>
      <c r="P251" s="24"/>
      <c r="Q251" s="24"/>
      <c r="R251" s="24"/>
      <c r="S251" s="24"/>
    </row>
    <row r="252" spans="1:19" s="26" customFormat="1" ht="19.5" customHeight="1" x14ac:dyDescent="0.2">
      <c r="A252" s="92">
        <v>5</v>
      </c>
      <c r="B252" s="33" t="s">
        <v>622</v>
      </c>
      <c r="C252" s="34" t="s">
        <v>623</v>
      </c>
      <c r="D252" s="35"/>
      <c r="E252" s="36" t="s">
        <v>195</v>
      </c>
      <c r="F252" s="37" t="s">
        <v>2257</v>
      </c>
      <c r="G252" s="74"/>
      <c r="H252" s="99">
        <v>245</v>
      </c>
      <c r="I252" s="32" t="str">
        <f>VLOOKUP(B252,'Gốc ĐT'!$B$4:$I$399,2,0)</f>
        <v>Lê Đức Anh</v>
      </c>
      <c r="J252" s="32" t="str">
        <f>VLOOKUP(B252,'Gốc ĐT'!$B$4:$I$399,3,0)</f>
        <v>Tài</v>
      </c>
      <c r="K252" s="24"/>
      <c r="L252" s="24"/>
      <c r="M252" s="24"/>
      <c r="N252" s="24"/>
      <c r="O252" s="24"/>
      <c r="P252" s="24"/>
      <c r="Q252" s="24"/>
      <c r="R252" s="24"/>
      <c r="S252" s="24"/>
    </row>
    <row r="253" spans="1:19" s="26" customFormat="1" ht="19.5" customHeight="1" x14ac:dyDescent="0.2">
      <c r="A253" s="44">
        <f t="shared" ref="A253" si="112">A251+1</f>
        <v>133</v>
      </c>
      <c r="B253" s="27" t="s">
        <v>624</v>
      </c>
      <c r="C253" s="28" t="s">
        <v>625</v>
      </c>
      <c r="D253" s="29" t="s">
        <v>122</v>
      </c>
      <c r="E253" s="30" t="s">
        <v>195</v>
      </c>
      <c r="F253" s="31" t="s">
        <v>2257</v>
      </c>
      <c r="G253" s="73"/>
      <c r="H253" s="99">
        <v>246</v>
      </c>
      <c r="I253" s="32" t="str">
        <f>VLOOKUP(B253,'Gốc ĐT'!$B$4:$I$399,2,0)</f>
        <v>Nguyễn Hồng Gia</v>
      </c>
      <c r="J253" s="32" t="str">
        <f>VLOOKUP(B253,'Gốc ĐT'!$B$4:$I$399,3,0)</f>
        <v>Huy</v>
      </c>
      <c r="K253" s="24"/>
      <c r="L253" s="24"/>
      <c r="M253" s="24"/>
      <c r="N253" s="24"/>
      <c r="O253" s="24"/>
      <c r="P253" s="24"/>
      <c r="Q253" s="24"/>
      <c r="R253" s="24"/>
      <c r="S253" s="24"/>
    </row>
    <row r="254" spans="1:19" s="26" customFormat="1" ht="19.5" customHeight="1" x14ac:dyDescent="0.2">
      <c r="A254" s="91">
        <f>A253+1</f>
        <v>134</v>
      </c>
      <c r="B254" s="27" t="s">
        <v>626</v>
      </c>
      <c r="C254" s="28" t="s">
        <v>627</v>
      </c>
      <c r="D254" s="29" t="s">
        <v>132</v>
      </c>
      <c r="E254" s="30" t="s">
        <v>113</v>
      </c>
      <c r="F254" s="31" t="s">
        <v>2257</v>
      </c>
      <c r="G254" s="73"/>
      <c r="H254" s="99">
        <v>247</v>
      </c>
      <c r="I254" s="32" t="str">
        <f>VLOOKUP(B254,'Gốc ĐT'!$B$4:$I$399,2,0)</f>
        <v>Nguyễn Tuấn</v>
      </c>
      <c r="J254" s="32" t="str">
        <f>VLOOKUP(B254,'Gốc ĐT'!$B$4:$I$399,3,0)</f>
        <v>Vũ</v>
      </c>
      <c r="K254" s="24"/>
      <c r="L254" s="24"/>
      <c r="M254" s="24"/>
      <c r="N254" s="24"/>
      <c r="O254" s="24"/>
      <c r="P254" s="24"/>
      <c r="Q254" s="24"/>
      <c r="R254" s="24"/>
      <c r="S254" s="24"/>
    </row>
    <row r="255" spans="1:19" s="26" customFormat="1" ht="19.5" customHeight="1" x14ac:dyDescent="0.2">
      <c r="A255" s="92">
        <v>5</v>
      </c>
      <c r="B255" s="33" t="s">
        <v>628</v>
      </c>
      <c r="C255" s="34" t="s">
        <v>187</v>
      </c>
      <c r="D255" s="35" t="s">
        <v>74</v>
      </c>
      <c r="E255" s="36" t="s">
        <v>16</v>
      </c>
      <c r="F255" s="37" t="s">
        <v>2257</v>
      </c>
      <c r="G255" s="74" t="s">
        <v>2263</v>
      </c>
      <c r="H255" s="99">
        <v>248</v>
      </c>
      <c r="I255" s="32" t="str">
        <f>VLOOKUP(B255,'Gốc ĐT'!$B$4:$I$399,2,0)</f>
        <v>Lê Văn</v>
      </c>
      <c r="J255" s="32" t="str">
        <f>VLOOKUP(B255,'Gốc ĐT'!$B$4:$I$399,3,0)</f>
        <v>Nam</v>
      </c>
      <c r="K255" s="24"/>
      <c r="L255" s="24"/>
      <c r="M255" s="24"/>
      <c r="N255" s="24"/>
      <c r="O255" s="24"/>
      <c r="P255" s="24"/>
      <c r="Q255" s="24"/>
      <c r="R255" s="24"/>
      <c r="S255" s="24"/>
    </row>
    <row r="256" spans="1:19" s="26" customFormat="1" ht="19.5" customHeight="1" x14ac:dyDescent="0.2">
      <c r="A256" s="91">
        <f t="shared" ref="A256" si="113">A254+1</f>
        <v>135</v>
      </c>
      <c r="B256" s="27" t="s">
        <v>629</v>
      </c>
      <c r="C256" s="28" t="s">
        <v>27</v>
      </c>
      <c r="D256" s="29" t="s">
        <v>339</v>
      </c>
      <c r="E256" s="30" t="s">
        <v>42</v>
      </c>
      <c r="F256" s="31" t="s">
        <v>2258</v>
      </c>
      <c r="G256" s="73"/>
      <c r="H256" s="99">
        <v>249</v>
      </c>
      <c r="I256" s="32" t="str">
        <f>VLOOKUP(B256,'Gốc ĐT'!$B$4:$I$399,2,0)</f>
        <v>Nguyễn Hoàng</v>
      </c>
      <c r="J256" s="32" t="str">
        <f>VLOOKUP(B256,'Gốc ĐT'!$B$4:$I$399,3,0)</f>
        <v>Nghĩa</v>
      </c>
      <c r="K256" s="24"/>
      <c r="L256" s="24"/>
      <c r="M256" s="24"/>
      <c r="N256" s="24"/>
      <c r="O256" s="24"/>
      <c r="P256" s="24"/>
      <c r="Q256" s="24"/>
      <c r="R256" s="24"/>
      <c r="S256" s="24"/>
    </row>
    <row r="257" spans="1:19" s="26" customFormat="1" ht="19.5" customHeight="1" x14ac:dyDescent="0.2">
      <c r="A257" s="92">
        <v>5</v>
      </c>
      <c r="B257" s="33" t="s">
        <v>630</v>
      </c>
      <c r="C257" s="34" t="s">
        <v>631</v>
      </c>
      <c r="D257" s="35" t="s">
        <v>112</v>
      </c>
      <c r="E257" s="36" t="s">
        <v>42</v>
      </c>
      <c r="F257" s="37" t="s">
        <v>2258</v>
      </c>
      <c r="G257" s="74"/>
      <c r="H257" s="99">
        <v>250</v>
      </c>
      <c r="I257" s="32" t="str">
        <f>VLOOKUP(B257,'Gốc ĐT'!$B$4:$I$399,2,0)</f>
        <v>Phạm Văn</v>
      </c>
      <c r="J257" s="32" t="str">
        <f>VLOOKUP(B257,'Gốc ĐT'!$B$4:$I$399,3,0)</f>
        <v>Trường</v>
      </c>
      <c r="K257" s="24"/>
      <c r="L257" s="24"/>
      <c r="M257" s="24"/>
      <c r="N257" s="24"/>
      <c r="O257" s="24"/>
      <c r="P257" s="24"/>
      <c r="Q257" s="24"/>
      <c r="R257" s="24"/>
      <c r="S257" s="24"/>
    </row>
    <row r="258" spans="1:19" s="26" customFormat="1" ht="19.5" customHeight="1" x14ac:dyDescent="0.2">
      <c r="A258" s="91">
        <f t="shared" ref="A258" si="114">A256+1</f>
        <v>136</v>
      </c>
      <c r="B258" s="56" t="s">
        <v>1371</v>
      </c>
      <c r="C258" s="28" t="s">
        <v>632</v>
      </c>
      <c r="D258" s="57" t="s">
        <v>204</v>
      </c>
      <c r="E258" s="58" t="s">
        <v>633</v>
      </c>
      <c r="F258" s="49" t="s">
        <v>2258</v>
      </c>
      <c r="G258" s="76"/>
      <c r="H258" s="99">
        <v>251</v>
      </c>
      <c r="I258" s="32" t="str">
        <f>VLOOKUP(B258,'Gốc ĐT'!$B$4:$I$399,2,0)</f>
        <v>Nguyễn Sơn Đăng</v>
      </c>
      <c r="J258" s="32" t="str">
        <f>VLOOKUP(B258,'Gốc ĐT'!$B$4:$I$399,3,0)</f>
        <v>Khoa</v>
      </c>
      <c r="K258" s="24"/>
      <c r="L258" s="24"/>
      <c r="M258" s="24"/>
      <c r="N258" s="24"/>
      <c r="O258" s="24"/>
      <c r="P258" s="24"/>
      <c r="Q258" s="24"/>
      <c r="R258" s="24"/>
      <c r="S258" s="24"/>
    </row>
    <row r="259" spans="1:19" s="26" customFormat="1" ht="19.5" customHeight="1" x14ac:dyDescent="0.2">
      <c r="A259" s="97">
        <v>5</v>
      </c>
      <c r="B259" s="59" t="s">
        <v>634</v>
      </c>
      <c r="C259" s="60" t="s">
        <v>635</v>
      </c>
      <c r="D259" s="61" t="s">
        <v>636</v>
      </c>
      <c r="E259" s="62" t="s">
        <v>633</v>
      </c>
      <c r="F259" s="49" t="s">
        <v>2258</v>
      </c>
      <c r="G259" s="78" t="s">
        <v>2252</v>
      </c>
      <c r="H259" s="99">
        <v>252</v>
      </c>
      <c r="I259" s="32" t="e">
        <f>VLOOKUP(B259,'Gốc ĐT'!$B$4:$I$399,2,0)</f>
        <v>#N/A</v>
      </c>
      <c r="J259" s="32" t="e">
        <f>VLOOKUP(B259,'Gốc ĐT'!$B$4:$I$399,3,0)</f>
        <v>#N/A</v>
      </c>
      <c r="K259" s="24"/>
      <c r="L259" s="24"/>
      <c r="M259" s="24"/>
      <c r="N259" s="24"/>
      <c r="O259" s="24"/>
      <c r="P259" s="24"/>
      <c r="Q259" s="24"/>
      <c r="R259" s="24"/>
      <c r="S259" s="24"/>
    </row>
    <row r="260" spans="1:19" s="26" customFormat="1" ht="19.5" customHeight="1" x14ac:dyDescent="0.2">
      <c r="A260" s="91">
        <f t="shared" ref="A260" si="115">A258+1</f>
        <v>137</v>
      </c>
      <c r="B260" s="27" t="s">
        <v>637</v>
      </c>
      <c r="C260" s="28" t="s">
        <v>638</v>
      </c>
      <c r="D260" s="29" t="s">
        <v>639</v>
      </c>
      <c r="E260" s="30" t="s">
        <v>16</v>
      </c>
      <c r="F260" s="31" t="s">
        <v>2258</v>
      </c>
      <c r="G260" s="73"/>
      <c r="H260" s="99">
        <v>253</v>
      </c>
      <c r="I260" s="32" t="str">
        <f>VLOOKUP(B260,'Gốc ĐT'!$B$4:$I$399,2,0)</f>
        <v>Hồ Văn</v>
      </c>
      <c r="J260" s="32" t="str">
        <f>VLOOKUP(B260,'Gốc ĐT'!$B$4:$I$399,3,0)</f>
        <v>Tiễn</v>
      </c>
      <c r="K260" s="24"/>
      <c r="L260" s="24"/>
      <c r="M260" s="24"/>
      <c r="N260" s="24"/>
      <c r="O260" s="24"/>
      <c r="P260" s="24"/>
      <c r="Q260" s="24"/>
      <c r="R260" s="24"/>
      <c r="S260" s="24"/>
    </row>
    <row r="261" spans="1:19" s="26" customFormat="1" ht="19.5" customHeight="1" x14ac:dyDescent="0.2">
      <c r="A261" s="92">
        <v>5</v>
      </c>
      <c r="B261" s="33" t="s">
        <v>640</v>
      </c>
      <c r="C261" s="34" t="s">
        <v>641</v>
      </c>
      <c r="D261" s="35" t="s">
        <v>122</v>
      </c>
      <c r="E261" s="36" t="s">
        <v>16</v>
      </c>
      <c r="F261" s="37" t="s">
        <v>2258</v>
      </c>
      <c r="G261" s="74"/>
      <c r="H261" s="99">
        <v>254</v>
      </c>
      <c r="I261" s="32" t="str">
        <f>VLOOKUP(B261,'Gốc ĐT'!$B$4:$I$399,2,0)</f>
        <v>Nguyễn Lê</v>
      </c>
      <c r="J261" s="32" t="str">
        <f>VLOOKUP(B261,'Gốc ĐT'!$B$4:$I$399,3,0)</f>
        <v>Huy</v>
      </c>
      <c r="K261" s="24"/>
      <c r="L261" s="24"/>
      <c r="M261" s="24"/>
      <c r="N261" s="24"/>
      <c r="O261" s="24"/>
      <c r="P261" s="24"/>
      <c r="Q261" s="24"/>
      <c r="R261" s="24"/>
      <c r="S261" s="24"/>
    </row>
    <row r="262" spans="1:19" s="26" customFormat="1" ht="19.5" customHeight="1" x14ac:dyDescent="0.2">
      <c r="A262" s="91">
        <f t="shared" ref="A262" si="116">A260+1</f>
        <v>138</v>
      </c>
      <c r="B262" s="27" t="s">
        <v>642</v>
      </c>
      <c r="C262" s="28" t="s">
        <v>643</v>
      </c>
      <c r="D262" s="29" t="s">
        <v>644</v>
      </c>
      <c r="E262" s="30" t="s">
        <v>16</v>
      </c>
      <c r="F262" s="31" t="s">
        <v>2258</v>
      </c>
      <c r="G262" s="73"/>
      <c r="H262" s="99">
        <v>255</v>
      </c>
      <c r="I262" s="32" t="str">
        <f>VLOOKUP(B262,'Gốc ĐT'!$B$4:$I$399,2,0)</f>
        <v>Nguyễn Trọng</v>
      </c>
      <c r="J262" s="32" t="str">
        <f>VLOOKUP(B262,'Gốc ĐT'!$B$4:$I$399,3,0)</f>
        <v>Kim</v>
      </c>
      <c r="K262" s="24"/>
      <c r="L262" s="24"/>
      <c r="M262" s="24"/>
      <c r="N262" s="24"/>
      <c r="O262" s="24"/>
      <c r="P262" s="24"/>
      <c r="Q262" s="24"/>
      <c r="R262" s="24"/>
      <c r="S262" s="24"/>
    </row>
    <row r="263" spans="1:19" s="26" customFormat="1" ht="19.5" customHeight="1" x14ac:dyDescent="0.2">
      <c r="A263" s="92">
        <v>5</v>
      </c>
      <c r="B263" s="33" t="s">
        <v>645</v>
      </c>
      <c r="C263" s="34" t="s">
        <v>147</v>
      </c>
      <c r="D263" s="35" t="s">
        <v>61</v>
      </c>
      <c r="E263" s="36" t="s">
        <v>16</v>
      </c>
      <c r="F263" s="37" t="s">
        <v>2258</v>
      </c>
      <c r="G263" s="74"/>
      <c r="H263" s="99">
        <v>256</v>
      </c>
      <c r="I263" s="32" t="str">
        <f>VLOOKUP(B263,'Gốc ĐT'!$B$4:$I$399,2,0)</f>
        <v>Nguyễn Hữu</v>
      </c>
      <c r="J263" s="32" t="str">
        <f>VLOOKUP(B263,'Gốc ĐT'!$B$4:$I$399,3,0)</f>
        <v>Giàu</v>
      </c>
      <c r="K263" s="24"/>
      <c r="L263" s="24"/>
      <c r="M263" s="24"/>
      <c r="N263" s="24"/>
      <c r="O263" s="24"/>
      <c r="P263" s="24"/>
      <c r="Q263" s="24"/>
      <c r="R263" s="24"/>
      <c r="S263" s="24"/>
    </row>
    <row r="264" spans="1:19" s="26" customFormat="1" ht="19.5" customHeight="1" x14ac:dyDescent="0.2">
      <c r="A264" s="43">
        <f t="shared" ref="A264" si="117">A262+1</f>
        <v>139</v>
      </c>
      <c r="B264" s="27" t="s">
        <v>646</v>
      </c>
      <c r="C264" s="28" t="s">
        <v>647</v>
      </c>
      <c r="D264" s="29" t="s">
        <v>648</v>
      </c>
      <c r="E264" s="30" t="s">
        <v>136</v>
      </c>
      <c r="F264" s="31" t="s">
        <v>2258</v>
      </c>
      <c r="G264" s="73"/>
      <c r="H264" s="99">
        <v>257</v>
      </c>
      <c r="I264" s="32" t="str">
        <f>VLOOKUP(B264,'Gốc ĐT'!$B$4:$I$399,2,0)</f>
        <v>Phan Hiếu</v>
      </c>
      <c r="J264" s="32" t="str">
        <f>VLOOKUP(B264,'Gốc ĐT'!$B$4:$I$399,3,0)</f>
        <v>Lâm</v>
      </c>
      <c r="K264" s="24"/>
      <c r="L264" s="24"/>
      <c r="M264" s="24"/>
      <c r="N264" s="24"/>
      <c r="O264" s="24"/>
      <c r="P264" s="24"/>
      <c r="Q264" s="24"/>
      <c r="R264" s="24"/>
      <c r="S264" s="24"/>
    </row>
    <row r="265" spans="1:19" s="26" customFormat="1" ht="19.5" customHeight="1" x14ac:dyDescent="0.2">
      <c r="A265" s="43">
        <f>A264+1</f>
        <v>140</v>
      </c>
      <c r="B265" s="27" t="s">
        <v>649</v>
      </c>
      <c r="C265" s="28" t="s">
        <v>650</v>
      </c>
      <c r="D265" s="29" t="s">
        <v>566</v>
      </c>
      <c r="E265" s="30" t="s">
        <v>651</v>
      </c>
      <c r="F265" s="31" t="s">
        <v>2258</v>
      </c>
      <c r="G265" s="73"/>
      <c r="H265" s="99">
        <v>258</v>
      </c>
      <c r="I265" s="32" t="str">
        <f>VLOOKUP(B265,'Gốc ĐT'!$B$4:$I$399,2,0)</f>
        <v>Lê Văn</v>
      </c>
      <c r="J265" s="32" t="str">
        <f>VLOOKUP(B265,'Gốc ĐT'!$B$4:$I$399,3,0)</f>
        <v>Sinh</v>
      </c>
      <c r="K265" s="24"/>
      <c r="L265" s="24"/>
      <c r="M265" s="24"/>
      <c r="N265" s="24"/>
      <c r="O265" s="24"/>
      <c r="P265" s="24"/>
      <c r="Q265" s="24"/>
      <c r="R265" s="24"/>
      <c r="S265" s="24"/>
    </row>
    <row r="266" spans="1:19" s="26" customFormat="1" ht="19.5" customHeight="1" x14ac:dyDescent="0.2">
      <c r="A266" s="43">
        <f>A265+1</f>
        <v>141</v>
      </c>
      <c r="B266" s="27" t="s">
        <v>652</v>
      </c>
      <c r="C266" s="28" t="s">
        <v>653</v>
      </c>
      <c r="D266" s="29" t="s">
        <v>654</v>
      </c>
      <c r="E266" s="30" t="s">
        <v>136</v>
      </c>
      <c r="F266" s="31" t="s">
        <v>2258</v>
      </c>
      <c r="G266" s="73"/>
      <c r="H266" s="99">
        <v>259</v>
      </c>
      <c r="I266" s="32" t="str">
        <f>VLOOKUP(B266,'Gốc ĐT'!$B$4:$I$399,2,0)</f>
        <v>Lê Huỳnh Hoàn</v>
      </c>
      <c r="J266" s="32" t="str">
        <f>VLOOKUP(B266,'Gốc ĐT'!$B$4:$I$399,3,0)</f>
        <v>Hảo</v>
      </c>
      <c r="K266" s="24"/>
      <c r="L266" s="24"/>
      <c r="M266" s="24"/>
      <c r="N266" s="24"/>
      <c r="O266" s="24"/>
      <c r="P266" s="24"/>
      <c r="Q266" s="24"/>
      <c r="R266" s="24"/>
      <c r="S266" s="24"/>
    </row>
    <row r="267" spans="1:19" s="26" customFormat="1" ht="19.5" customHeight="1" x14ac:dyDescent="0.2">
      <c r="A267" s="91">
        <f>A266+1</f>
        <v>142</v>
      </c>
      <c r="B267" s="27" t="s">
        <v>655</v>
      </c>
      <c r="C267" s="28" t="s">
        <v>656</v>
      </c>
      <c r="D267" s="29" t="s">
        <v>402</v>
      </c>
      <c r="E267" s="30" t="s">
        <v>35</v>
      </c>
      <c r="F267" s="31" t="s">
        <v>2255</v>
      </c>
      <c r="G267" s="73"/>
      <c r="H267" s="99">
        <v>260</v>
      </c>
      <c r="I267" s="32" t="str">
        <f>VLOOKUP(B267,'Gốc ĐT'!$B$4:$I$399,2,0)</f>
        <v>Hà Nhật</v>
      </c>
      <c r="J267" s="32" t="str">
        <f>VLOOKUP(B267,'Gốc ĐT'!$B$4:$I$399,3,0)</f>
        <v>Khánh</v>
      </c>
      <c r="K267" s="24"/>
      <c r="L267" s="24"/>
      <c r="M267" s="24"/>
      <c r="N267" s="24"/>
      <c r="O267" s="24"/>
      <c r="P267" s="24"/>
      <c r="Q267" s="24"/>
      <c r="R267" s="24"/>
      <c r="S267" s="24"/>
    </row>
    <row r="268" spans="1:19" s="26" customFormat="1" ht="19.5" customHeight="1" x14ac:dyDescent="0.2">
      <c r="A268" s="92">
        <v>5</v>
      </c>
      <c r="B268" s="33" t="s">
        <v>657</v>
      </c>
      <c r="C268" s="34" t="s">
        <v>658</v>
      </c>
      <c r="D268" s="35" t="s">
        <v>407</v>
      </c>
      <c r="E268" s="36" t="s">
        <v>35</v>
      </c>
      <c r="F268" s="37" t="s">
        <v>2255</v>
      </c>
      <c r="G268" s="74"/>
      <c r="H268" s="99">
        <v>261</v>
      </c>
      <c r="I268" s="32" t="str">
        <f>VLOOKUP(B268,'Gốc ĐT'!$B$4:$I$399,2,0)</f>
        <v>Lê Nguyễn Trường</v>
      </c>
      <c r="J268" s="32" t="str">
        <f>VLOOKUP(B268,'Gốc ĐT'!$B$4:$I$399,3,0)</f>
        <v>Thịnh</v>
      </c>
      <c r="K268" s="24"/>
      <c r="L268" s="24"/>
      <c r="M268" s="24"/>
      <c r="N268" s="24"/>
      <c r="O268" s="24"/>
      <c r="P268" s="24"/>
      <c r="Q268" s="24"/>
      <c r="R268" s="24"/>
      <c r="S268" s="24"/>
    </row>
    <row r="269" spans="1:19" s="26" customFormat="1" ht="19.5" customHeight="1" x14ac:dyDescent="0.2">
      <c r="A269" s="91">
        <f t="shared" ref="A269" si="118">A267+1</f>
        <v>143</v>
      </c>
      <c r="B269" s="27" t="s">
        <v>659</v>
      </c>
      <c r="C269" s="28" t="s">
        <v>660</v>
      </c>
      <c r="D269" s="29" t="s">
        <v>287</v>
      </c>
      <c r="E269" s="30" t="s">
        <v>16</v>
      </c>
      <c r="F269" s="31" t="s">
        <v>2255</v>
      </c>
      <c r="G269" s="73"/>
      <c r="H269" s="99">
        <v>262</v>
      </c>
      <c r="I269" s="32" t="str">
        <f>VLOOKUP(B269,'Gốc ĐT'!$B$4:$I$399,2,0)</f>
        <v>Đặng Phạm Gia</v>
      </c>
      <c r="J269" s="32" t="str">
        <f>VLOOKUP(B269,'Gốc ĐT'!$B$4:$I$399,3,0)</f>
        <v>Hưng</v>
      </c>
      <c r="K269" s="24"/>
      <c r="L269" s="24"/>
      <c r="M269" s="24"/>
      <c r="N269" s="24"/>
      <c r="O269" s="24"/>
      <c r="P269" s="24"/>
      <c r="Q269" s="24"/>
      <c r="R269" s="24"/>
      <c r="S269" s="24"/>
    </row>
    <row r="270" spans="1:19" s="26" customFormat="1" ht="19.5" customHeight="1" x14ac:dyDescent="0.2">
      <c r="A270" s="92">
        <v>5</v>
      </c>
      <c r="B270" s="33" t="s">
        <v>661</v>
      </c>
      <c r="C270" s="34" t="s">
        <v>662</v>
      </c>
      <c r="D270" s="35"/>
      <c r="E270" s="36" t="s">
        <v>16</v>
      </c>
      <c r="F270" s="37" t="s">
        <v>2255</v>
      </c>
      <c r="G270" s="74"/>
      <c r="H270" s="99">
        <v>263</v>
      </c>
      <c r="I270" s="32" t="str">
        <f>VLOOKUP(B270,'Gốc ĐT'!$B$4:$I$399,2,0)</f>
        <v>Dương Lê Thành</v>
      </c>
      <c r="J270" s="32" t="str">
        <f>VLOOKUP(B270,'Gốc ĐT'!$B$4:$I$399,3,0)</f>
        <v>Danh</v>
      </c>
      <c r="K270" s="24"/>
      <c r="L270" s="24"/>
      <c r="M270" s="24"/>
      <c r="N270" s="24"/>
      <c r="O270" s="24"/>
      <c r="P270" s="24"/>
      <c r="Q270" s="24"/>
      <c r="R270" s="24"/>
      <c r="S270" s="24"/>
    </row>
    <row r="271" spans="1:19" s="26" customFormat="1" ht="19.5" customHeight="1" x14ac:dyDescent="0.2">
      <c r="A271" s="91">
        <f t="shared" ref="A271" si="119">A269+1</f>
        <v>144</v>
      </c>
      <c r="B271" s="27" t="s">
        <v>663</v>
      </c>
      <c r="C271" s="28" t="s">
        <v>664</v>
      </c>
      <c r="D271" s="29" t="s">
        <v>665</v>
      </c>
      <c r="E271" s="30" t="s">
        <v>136</v>
      </c>
      <c r="F271" s="31" t="s">
        <v>2255</v>
      </c>
      <c r="G271" s="73"/>
      <c r="H271" s="99">
        <v>264</v>
      </c>
      <c r="I271" s="32" t="str">
        <f>VLOOKUP(B271,'Gốc ĐT'!$B$4:$I$399,2,0)</f>
        <v>Hoàng Khắc</v>
      </c>
      <c r="J271" s="32" t="str">
        <f>VLOOKUP(B271,'Gốc ĐT'!$B$4:$I$399,3,0)</f>
        <v>Giáp</v>
      </c>
      <c r="K271" s="24"/>
      <c r="L271" s="24"/>
      <c r="M271" s="24"/>
      <c r="N271" s="24"/>
      <c r="O271" s="24"/>
      <c r="P271" s="24"/>
      <c r="Q271" s="24"/>
      <c r="R271" s="24"/>
      <c r="S271" s="24"/>
    </row>
    <row r="272" spans="1:19" s="26" customFormat="1" ht="19.5" customHeight="1" x14ac:dyDescent="0.2">
      <c r="A272" s="92">
        <v>5</v>
      </c>
      <c r="B272" s="33" t="s">
        <v>666</v>
      </c>
      <c r="C272" s="34" t="s">
        <v>643</v>
      </c>
      <c r="D272" s="35" t="s">
        <v>667</v>
      </c>
      <c r="E272" s="36" t="s">
        <v>136</v>
      </c>
      <c r="F272" s="37" t="s">
        <v>2255</v>
      </c>
      <c r="G272" s="74"/>
      <c r="H272" s="99">
        <v>265</v>
      </c>
      <c r="I272" s="32" t="str">
        <f>VLOOKUP(B272,'Gốc ĐT'!$B$4:$I$399,2,0)</f>
        <v>Nguyễn Trọng</v>
      </c>
      <c r="J272" s="32" t="str">
        <f>VLOOKUP(B272,'Gốc ĐT'!$B$4:$I$399,3,0)</f>
        <v>Hiển</v>
      </c>
      <c r="K272" s="24"/>
      <c r="L272" s="24"/>
      <c r="M272" s="24"/>
      <c r="N272" s="24"/>
      <c r="O272" s="24"/>
      <c r="P272" s="24"/>
      <c r="Q272" s="24"/>
      <c r="R272" s="24"/>
      <c r="S272" s="24"/>
    </row>
    <row r="273" spans="1:19" s="26" customFormat="1" ht="19.5" customHeight="1" x14ac:dyDescent="0.2">
      <c r="A273" s="43">
        <f t="shared" ref="A273" si="120">A271+1</f>
        <v>145</v>
      </c>
      <c r="B273" s="27" t="s">
        <v>668</v>
      </c>
      <c r="C273" s="28" t="s">
        <v>669</v>
      </c>
      <c r="D273" s="29" t="s">
        <v>670</v>
      </c>
      <c r="E273" s="30" t="s">
        <v>671</v>
      </c>
      <c r="F273" s="31" t="s">
        <v>2255</v>
      </c>
      <c r="G273" s="73"/>
      <c r="H273" s="99">
        <v>266</v>
      </c>
      <c r="I273" s="32" t="str">
        <f>VLOOKUP(B273,'Gốc ĐT'!$B$4:$I$399,2,0)</f>
        <v>Đỗ Bảo</v>
      </c>
      <c r="J273" s="32" t="str">
        <f>VLOOKUP(B273,'Gốc ĐT'!$B$4:$I$399,3,0)</f>
        <v>Đại</v>
      </c>
      <c r="K273" s="24"/>
      <c r="L273" s="24"/>
      <c r="M273" s="24"/>
      <c r="N273" s="24"/>
      <c r="O273" s="24"/>
      <c r="P273" s="24"/>
      <c r="Q273" s="24"/>
      <c r="R273" s="24"/>
      <c r="S273" s="24"/>
    </row>
    <row r="274" spans="1:19" s="26" customFormat="1" ht="19.5" customHeight="1" x14ac:dyDescent="0.2">
      <c r="A274" s="91">
        <f>A273+1</f>
        <v>146</v>
      </c>
      <c r="B274" s="27" t="s">
        <v>672</v>
      </c>
      <c r="C274" s="28" t="s">
        <v>673</v>
      </c>
      <c r="D274" s="29" t="s">
        <v>474</v>
      </c>
      <c r="E274" s="30" t="s">
        <v>42</v>
      </c>
      <c r="F274" s="31" t="s">
        <v>2255</v>
      </c>
      <c r="G274" s="73"/>
      <c r="H274" s="99">
        <v>267</v>
      </c>
      <c r="I274" s="32" t="str">
        <f>VLOOKUP(B274,'Gốc ĐT'!$B$4:$I$399,2,0)</f>
        <v>Kim Hoàng</v>
      </c>
      <c r="J274" s="32" t="str">
        <f>VLOOKUP(B274,'Gốc ĐT'!$B$4:$I$399,3,0)</f>
        <v>Long</v>
      </c>
      <c r="K274" s="24"/>
      <c r="L274" s="24"/>
      <c r="M274" s="24"/>
      <c r="N274" s="24"/>
      <c r="O274" s="24"/>
      <c r="P274" s="24"/>
      <c r="Q274" s="24"/>
      <c r="R274" s="24"/>
      <c r="S274" s="24"/>
    </row>
    <row r="275" spans="1:19" s="26" customFormat="1" ht="19.5" customHeight="1" x14ac:dyDescent="0.2">
      <c r="A275" s="92">
        <v>5</v>
      </c>
      <c r="B275" s="33" t="s">
        <v>674</v>
      </c>
      <c r="C275" s="34" t="s">
        <v>675</v>
      </c>
      <c r="D275" s="35" t="s">
        <v>676</v>
      </c>
      <c r="E275" s="36" t="s">
        <v>42</v>
      </c>
      <c r="F275" s="37" t="s">
        <v>2255</v>
      </c>
      <c r="G275" s="74"/>
      <c r="H275" s="99">
        <v>268</v>
      </c>
      <c r="I275" s="32" t="str">
        <f>VLOOKUP(B275,'Gốc ĐT'!$B$4:$I$399,2,0)</f>
        <v>Lê Vinh</v>
      </c>
      <c r="J275" s="32" t="str">
        <f>VLOOKUP(B275,'Gốc ĐT'!$B$4:$I$399,3,0)</f>
        <v>Nghĩa</v>
      </c>
      <c r="K275" s="24"/>
      <c r="L275" s="24"/>
      <c r="M275" s="24"/>
      <c r="N275" s="24"/>
      <c r="O275" s="24"/>
      <c r="P275" s="24"/>
      <c r="Q275" s="24"/>
      <c r="R275" s="24"/>
      <c r="S275" s="24"/>
    </row>
    <row r="276" spans="1:19" s="26" customFormat="1" ht="19.5" customHeight="1" x14ac:dyDescent="0.2">
      <c r="A276" s="91">
        <f t="shared" ref="A276" si="121">A274+1</f>
        <v>147</v>
      </c>
      <c r="B276" s="27" t="s">
        <v>677</v>
      </c>
      <c r="C276" s="28" t="s">
        <v>678</v>
      </c>
      <c r="D276" s="29" t="s">
        <v>236</v>
      </c>
      <c r="E276" s="30" t="s">
        <v>195</v>
      </c>
      <c r="F276" s="31" t="s">
        <v>2255</v>
      </c>
      <c r="G276" s="73"/>
      <c r="H276" s="99">
        <v>269</v>
      </c>
      <c r="I276" s="32" t="str">
        <f>VLOOKUP(B276,'Gốc ĐT'!$B$4:$I$399,2,0)</f>
        <v>Võ Văn</v>
      </c>
      <c r="J276" s="32" t="str">
        <f>VLOOKUP(B276,'Gốc ĐT'!$B$4:$I$399,3,0)</f>
        <v>Tiến</v>
      </c>
      <c r="K276" s="24"/>
      <c r="L276" s="24"/>
      <c r="M276" s="24"/>
      <c r="N276" s="24"/>
      <c r="O276" s="24"/>
      <c r="P276" s="24"/>
      <c r="Q276" s="24"/>
      <c r="R276" s="24"/>
      <c r="S276" s="24"/>
    </row>
    <row r="277" spans="1:19" s="26" customFormat="1" ht="19.5" customHeight="1" x14ac:dyDescent="0.2">
      <c r="A277" s="92">
        <v>5</v>
      </c>
      <c r="B277" s="33" t="s">
        <v>679</v>
      </c>
      <c r="C277" s="34" t="s">
        <v>680</v>
      </c>
      <c r="D277" s="35" t="s">
        <v>681</v>
      </c>
      <c r="E277" s="36" t="s">
        <v>195</v>
      </c>
      <c r="F277" s="37" t="s">
        <v>2255</v>
      </c>
      <c r="G277" s="74"/>
      <c r="H277" s="99">
        <v>270</v>
      </c>
      <c r="I277" s="32" t="str">
        <f>VLOOKUP(B277,'Gốc ĐT'!$B$4:$I$399,2,0)</f>
        <v>Đặng Trung</v>
      </c>
      <c r="J277" s="32" t="str">
        <f>VLOOKUP(B277,'Gốc ĐT'!$B$4:$I$399,3,0)</f>
        <v>Trực</v>
      </c>
      <c r="K277" s="24"/>
      <c r="L277" s="24"/>
      <c r="M277" s="24"/>
      <c r="N277" s="24"/>
      <c r="O277" s="24"/>
      <c r="P277" s="24"/>
      <c r="Q277" s="24"/>
      <c r="R277" s="24"/>
      <c r="S277" s="24"/>
    </row>
    <row r="278" spans="1:19" s="26" customFormat="1" ht="19.5" customHeight="1" x14ac:dyDescent="0.2">
      <c r="A278" s="91">
        <f t="shared" ref="A278" si="122">A276+1</f>
        <v>148</v>
      </c>
      <c r="B278" s="27" t="s">
        <v>682</v>
      </c>
      <c r="C278" s="28" t="s">
        <v>530</v>
      </c>
      <c r="D278" s="29" t="s">
        <v>683</v>
      </c>
      <c r="E278" s="30" t="s">
        <v>195</v>
      </c>
      <c r="F278" s="31" t="s">
        <v>2255</v>
      </c>
      <c r="G278" s="73"/>
      <c r="H278" s="99">
        <v>271</v>
      </c>
      <c r="I278" s="32" t="str">
        <f>VLOOKUP(B278,'Gốc ĐT'!$B$4:$I$399,2,0)</f>
        <v>Phan Thanh</v>
      </c>
      <c r="J278" s="32" t="str">
        <f>VLOOKUP(B278,'Gốc ĐT'!$B$4:$I$399,3,0)</f>
        <v>Hoài</v>
      </c>
      <c r="K278" s="24"/>
      <c r="L278" s="24"/>
      <c r="M278" s="24"/>
      <c r="N278" s="24"/>
      <c r="O278" s="24"/>
      <c r="P278" s="24"/>
      <c r="Q278" s="24"/>
      <c r="R278" s="24"/>
      <c r="S278" s="24"/>
    </row>
    <row r="279" spans="1:19" s="26" customFormat="1" ht="19.5" customHeight="1" x14ac:dyDescent="0.2">
      <c r="A279" s="92">
        <v>5</v>
      </c>
      <c r="B279" s="33" t="s">
        <v>684</v>
      </c>
      <c r="C279" s="34" t="s">
        <v>685</v>
      </c>
      <c r="D279" s="35" t="s">
        <v>613</v>
      </c>
      <c r="E279" s="36" t="s">
        <v>195</v>
      </c>
      <c r="F279" s="37" t="s">
        <v>2255</v>
      </c>
      <c r="G279" s="74"/>
      <c r="H279" s="99">
        <v>272</v>
      </c>
      <c r="I279" s="32" t="str">
        <f>VLOOKUP(B279,'Gốc ĐT'!$B$4:$I$399,2,0)</f>
        <v>Trần Phú</v>
      </c>
      <c r="J279" s="32" t="str">
        <f>VLOOKUP(B279,'Gốc ĐT'!$B$4:$I$399,3,0)</f>
        <v>Kiệt</v>
      </c>
      <c r="K279" s="24"/>
      <c r="L279" s="24"/>
      <c r="M279" s="24"/>
      <c r="N279" s="24"/>
      <c r="O279" s="24"/>
      <c r="P279" s="24"/>
      <c r="Q279" s="24"/>
      <c r="R279" s="24"/>
      <c r="S279" s="24"/>
    </row>
    <row r="280" spans="1:19" s="26" customFormat="1" ht="19.5" customHeight="1" x14ac:dyDescent="0.2">
      <c r="A280" s="91">
        <f t="shared" ref="A280" si="123">A278+1</f>
        <v>149</v>
      </c>
      <c r="B280" s="27" t="s">
        <v>686</v>
      </c>
      <c r="C280" s="28" t="s">
        <v>404</v>
      </c>
      <c r="D280" s="29" t="s">
        <v>216</v>
      </c>
      <c r="E280" s="30" t="s">
        <v>136</v>
      </c>
      <c r="F280" s="31" t="s">
        <v>2255</v>
      </c>
      <c r="G280" s="73"/>
      <c r="H280" s="99">
        <v>273</v>
      </c>
      <c r="I280" s="32" t="str">
        <f>VLOOKUP(B280,'Gốc ĐT'!$B$4:$I$399,2,0)</f>
        <v>Trần Minh</v>
      </c>
      <c r="J280" s="32" t="str">
        <f>VLOOKUP(B280,'Gốc ĐT'!$B$4:$I$399,3,0)</f>
        <v>Hiếu</v>
      </c>
      <c r="K280" s="24"/>
      <c r="L280" s="24"/>
      <c r="M280" s="24"/>
      <c r="N280" s="24"/>
      <c r="O280" s="24"/>
      <c r="P280" s="24"/>
      <c r="Q280" s="24"/>
      <c r="R280" s="24"/>
      <c r="S280" s="24"/>
    </row>
    <row r="281" spans="1:19" s="26" customFormat="1" ht="19.5" customHeight="1" x14ac:dyDescent="0.2">
      <c r="A281" s="92">
        <v>5</v>
      </c>
      <c r="B281" s="33" t="s">
        <v>687</v>
      </c>
      <c r="C281" s="34" t="s">
        <v>233</v>
      </c>
      <c r="D281" s="35" t="s">
        <v>688</v>
      </c>
      <c r="E281" s="36" t="s">
        <v>136</v>
      </c>
      <c r="F281" s="37" t="s">
        <v>2255</v>
      </c>
      <c r="G281" s="74"/>
      <c r="H281" s="99">
        <v>274</v>
      </c>
      <c r="I281" s="32" t="str">
        <f>VLOOKUP(B281,'Gốc ĐT'!$B$4:$I$399,2,0)</f>
        <v>Nguyễn Minh</v>
      </c>
      <c r="J281" s="32" t="str">
        <f>VLOOKUP(B281,'Gốc ĐT'!$B$4:$I$399,3,0)</f>
        <v>Khuê</v>
      </c>
      <c r="K281" s="24"/>
      <c r="L281" s="24"/>
      <c r="M281" s="24"/>
      <c r="N281" s="24"/>
      <c r="O281" s="24"/>
      <c r="P281" s="24"/>
      <c r="Q281" s="24"/>
      <c r="R281" s="24"/>
      <c r="S281" s="24"/>
    </row>
    <row r="282" spans="1:19" s="26" customFormat="1" ht="19.5" customHeight="1" x14ac:dyDescent="0.2">
      <c r="A282" s="91">
        <f t="shared" ref="A282" si="124">A280+1</f>
        <v>150</v>
      </c>
      <c r="B282" s="27" t="s">
        <v>689</v>
      </c>
      <c r="C282" s="28" t="s">
        <v>690</v>
      </c>
      <c r="D282" s="29" t="s">
        <v>581</v>
      </c>
      <c r="E282" s="30" t="s">
        <v>16</v>
      </c>
      <c r="F282" s="31" t="s">
        <v>2255</v>
      </c>
      <c r="G282" s="73"/>
      <c r="H282" s="99">
        <v>275</v>
      </c>
      <c r="I282" s="32" t="str">
        <f>VLOOKUP(B282,'Gốc ĐT'!$B$4:$I$399,2,0)</f>
        <v>Trần Thanh</v>
      </c>
      <c r="J282" s="32" t="str">
        <f>VLOOKUP(B282,'Gốc ĐT'!$B$4:$I$399,3,0)</f>
        <v>Tấn</v>
      </c>
      <c r="K282" s="24"/>
      <c r="L282" s="24"/>
      <c r="M282" s="24"/>
      <c r="N282" s="24"/>
      <c r="O282" s="24"/>
      <c r="P282" s="24"/>
      <c r="Q282" s="24"/>
      <c r="R282" s="24"/>
      <c r="S282" s="24"/>
    </row>
    <row r="283" spans="1:19" s="26" customFormat="1" ht="19.5" customHeight="1" x14ac:dyDescent="0.2">
      <c r="A283" s="92">
        <v>5</v>
      </c>
      <c r="B283" s="33" t="s">
        <v>691</v>
      </c>
      <c r="C283" s="34" t="s">
        <v>692</v>
      </c>
      <c r="D283" s="35" t="s">
        <v>480</v>
      </c>
      <c r="E283" s="36" t="s">
        <v>16</v>
      </c>
      <c r="F283" s="37" t="s">
        <v>2255</v>
      </c>
      <c r="G283" s="74"/>
      <c r="H283" s="99">
        <v>276</v>
      </c>
      <c r="I283" s="32" t="str">
        <f>VLOOKUP(B283,'Gốc ĐT'!$B$4:$I$399,2,0)</f>
        <v>Phan Văn</v>
      </c>
      <c r="J283" s="32" t="str">
        <f>VLOOKUP(B283,'Gốc ĐT'!$B$4:$I$399,3,0)</f>
        <v>Việt</v>
      </c>
      <c r="K283" s="24"/>
      <c r="L283" s="24"/>
      <c r="M283" s="24"/>
      <c r="N283" s="24"/>
      <c r="O283" s="24"/>
      <c r="P283" s="24"/>
      <c r="Q283" s="24"/>
      <c r="R283" s="24"/>
      <c r="S283" s="24"/>
    </row>
    <row r="284" spans="1:19" s="26" customFormat="1" ht="19.5" customHeight="1" x14ac:dyDescent="0.2">
      <c r="A284" s="91">
        <f t="shared" ref="A284" si="125">A282+1</f>
        <v>151</v>
      </c>
      <c r="B284" s="27" t="s">
        <v>693</v>
      </c>
      <c r="C284" s="28" t="s">
        <v>694</v>
      </c>
      <c r="D284" s="29" t="s">
        <v>104</v>
      </c>
      <c r="E284" s="30" t="s">
        <v>55</v>
      </c>
      <c r="F284" s="31" t="s">
        <v>2255</v>
      </c>
      <c r="G284" s="73"/>
      <c r="H284" s="99">
        <v>277</v>
      </c>
      <c r="I284" s="32" t="str">
        <f>VLOOKUP(B284,'Gốc ĐT'!$B$4:$I$399,2,0)</f>
        <v>Trần Nguyễn Gia</v>
      </c>
      <c r="J284" s="32" t="str">
        <f>VLOOKUP(B284,'Gốc ĐT'!$B$4:$I$399,3,0)</f>
        <v>Bảo</v>
      </c>
      <c r="K284" s="24"/>
      <c r="L284" s="24"/>
      <c r="M284" s="24"/>
      <c r="N284" s="24"/>
      <c r="O284" s="24"/>
      <c r="P284" s="24"/>
      <c r="Q284" s="24"/>
      <c r="R284" s="24"/>
      <c r="S284" s="24"/>
    </row>
    <row r="285" spans="1:19" s="26" customFormat="1" ht="19.5" customHeight="1" x14ac:dyDescent="0.2">
      <c r="A285" s="92">
        <v>5</v>
      </c>
      <c r="B285" s="33" t="s">
        <v>695</v>
      </c>
      <c r="C285" s="34" t="s">
        <v>368</v>
      </c>
      <c r="D285" s="35" t="s">
        <v>696</v>
      </c>
      <c r="E285" s="36" t="s">
        <v>35</v>
      </c>
      <c r="F285" s="37" t="s">
        <v>2255</v>
      </c>
      <c r="G285" s="74"/>
      <c r="H285" s="99">
        <v>278</v>
      </c>
      <c r="I285" s="32" t="str">
        <f>VLOOKUP(B285,'Gốc ĐT'!$B$4:$I$399,2,0)</f>
        <v>Nguyễn Thanh</v>
      </c>
      <c r="J285" s="32" t="str">
        <f>VLOOKUP(B285,'Gốc ĐT'!$B$4:$I$399,3,0)</f>
        <v>Tùng</v>
      </c>
      <c r="K285" s="24"/>
      <c r="L285" s="24"/>
      <c r="M285" s="24"/>
      <c r="N285" s="24"/>
      <c r="O285" s="24"/>
      <c r="P285" s="24"/>
      <c r="Q285" s="24"/>
      <c r="R285" s="24"/>
      <c r="S285" s="24"/>
    </row>
    <row r="286" spans="1:19" s="26" customFormat="1" ht="19.5" customHeight="1" x14ac:dyDescent="0.2">
      <c r="A286" s="91">
        <f t="shared" ref="A286" si="126">A284+1</f>
        <v>152</v>
      </c>
      <c r="B286" s="27" t="s">
        <v>697</v>
      </c>
      <c r="C286" s="28" t="s">
        <v>698</v>
      </c>
      <c r="D286" s="29" t="s">
        <v>255</v>
      </c>
      <c r="E286" s="30" t="s">
        <v>35</v>
      </c>
      <c r="F286" s="31" t="s">
        <v>2255</v>
      </c>
      <c r="G286" s="73"/>
      <c r="H286" s="99">
        <v>279</v>
      </c>
      <c r="I286" s="32" t="str">
        <f>VLOOKUP(B286,'Gốc ĐT'!$B$4:$I$399,2,0)</f>
        <v>Huỳnh Quốc</v>
      </c>
      <c r="J286" s="32" t="str">
        <f>VLOOKUP(B286,'Gốc ĐT'!$B$4:$I$399,3,0)</f>
        <v>Tuấn</v>
      </c>
      <c r="K286" s="24"/>
      <c r="L286" s="24"/>
      <c r="M286" s="24"/>
      <c r="N286" s="24"/>
      <c r="O286" s="24"/>
      <c r="P286" s="24"/>
      <c r="Q286" s="24"/>
      <c r="R286" s="24"/>
      <c r="S286" s="24"/>
    </row>
    <row r="287" spans="1:19" s="26" customFormat="1" ht="19.5" customHeight="1" x14ac:dyDescent="0.2">
      <c r="A287" s="92">
        <v>5</v>
      </c>
      <c r="B287" s="33" t="s">
        <v>699</v>
      </c>
      <c r="C287" s="34" t="s">
        <v>700</v>
      </c>
      <c r="D287" s="35" t="s">
        <v>84</v>
      </c>
      <c r="E287" s="36" t="s">
        <v>35</v>
      </c>
      <c r="F287" s="37" t="s">
        <v>2255</v>
      </c>
      <c r="G287" s="74"/>
      <c r="H287" s="99">
        <v>280</v>
      </c>
      <c r="I287" s="32" t="str">
        <f>VLOOKUP(B287,'Gốc ĐT'!$B$4:$I$399,2,0)</f>
        <v>Lê Minh</v>
      </c>
      <c r="J287" s="32" t="str">
        <f>VLOOKUP(B287,'Gốc ĐT'!$B$4:$I$399,3,0)</f>
        <v>Thuận</v>
      </c>
      <c r="K287" s="24"/>
      <c r="L287" s="24"/>
      <c r="M287" s="24"/>
      <c r="N287" s="24"/>
      <c r="O287" s="24"/>
      <c r="P287" s="24"/>
      <c r="Q287" s="24"/>
      <c r="R287" s="24"/>
      <c r="S287" s="24"/>
    </row>
    <row r="288" spans="1:19" s="26" customFormat="1" ht="19.5" customHeight="1" x14ac:dyDescent="0.2">
      <c r="A288" s="43">
        <f t="shared" ref="A288" si="127">A286+1</f>
        <v>153</v>
      </c>
      <c r="B288" s="27" t="s">
        <v>701</v>
      </c>
      <c r="C288" s="28" t="s">
        <v>702</v>
      </c>
      <c r="D288" s="29" t="s">
        <v>597</v>
      </c>
      <c r="E288" s="30" t="s">
        <v>16</v>
      </c>
      <c r="F288" s="31" t="s">
        <v>2255</v>
      </c>
      <c r="G288" s="73"/>
      <c r="H288" s="99">
        <v>281</v>
      </c>
      <c r="I288" s="32" t="str">
        <f>VLOOKUP(B288,'Gốc ĐT'!$B$4:$I$399,2,0)</f>
        <v>Ngô Hoài</v>
      </c>
      <c r="J288" s="32" t="str">
        <f>VLOOKUP(B288,'Gốc ĐT'!$B$4:$I$399,3,0)</f>
        <v>An</v>
      </c>
      <c r="K288" s="24"/>
      <c r="L288" s="24"/>
      <c r="M288" s="24"/>
      <c r="N288" s="24"/>
      <c r="O288" s="24"/>
      <c r="P288" s="24"/>
      <c r="Q288" s="24"/>
      <c r="R288" s="24"/>
      <c r="S288" s="24"/>
    </row>
    <row r="289" spans="1:19" s="26" customFormat="1" ht="19.5" customHeight="1" x14ac:dyDescent="0.2">
      <c r="A289" s="43">
        <f>A288+1</f>
        <v>154</v>
      </c>
      <c r="B289" s="27" t="s">
        <v>857</v>
      </c>
      <c r="C289" s="28" t="s">
        <v>703</v>
      </c>
      <c r="D289" s="29" t="s">
        <v>207</v>
      </c>
      <c r="E289" s="30" t="s">
        <v>55</v>
      </c>
      <c r="F289" s="31" t="s">
        <v>2255</v>
      </c>
      <c r="G289" s="73"/>
      <c r="H289" s="99">
        <v>282</v>
      </c>
      <c r="I289" s="32" t="str">
        <f>VLOOKUP(B289,'Gốc ĐT'!$B$4:$I$399,2,0)</f>
        <v>Nguyễn Tuấn</v>
      </c>
      <c r="J289" s="32" t="str">
        <f>VLOOKUP(B289,'Gốc ĐT'!$B$4:$I$399,3,0)</f>
        <v>Anh</v>
      </c>
      <c r="K289" s="24"/>
      <c r="L289" s="24"/>
      <c r="M289" s="24"/>
      <c r="N289" s="24"/>
      <c r="O289" s="24"/>
      <c r="P289" s="24"/>
      <c r="Q289" s="24"/>
      <c r="R289" s="24"/>
      <c r="S289" s="24"/>
    </row>
    <row r="290" spans="1:19" s="26" customFormat="1" ht="19.5" customHeight="1" x14ac:dyDescent="0.2">
      <c r="A290" s="91">
        <f>A289+1</f>
        <v>155</v>
      </c>
      <c r="B290" s="27" t="s">
        <v>704</v>
      </c>
      <c r="C290" s="28" t="s">
        <v>705</v>
      </c>
      <c r="D290" s="29" t="s">
        <v>216</v>
      </c>
      <c r="E290" s="30" t="s">
        <v>68</v>
      </c>
      <c r="F290" s="31" t="s">
        <v>2255</v>
      </c>
      <c r="G290" s="73"/>
      <c r="H290" s="99">
        <v>283</v>
      </c>
      <c r="I290" s="32" t="str">
        <f>VLOOKUP(B290,'Gốc ĐT'!$B$4:$I$399,2,0)</f>
        <v>Trần Minh</v>
      </c>
      <c r="J290" s="32" t="str">
        <f>VLOOKUP(B290,'Gốc ĐT'!$B$4:$I$399,3,0)</f>
        <v>Hiếu</v>
      </c>
      <c r="K290" s="24"/>
      <c r="L290" s="24"/>
      <c r="M290" s="24"/>
      <c r="N290" s="24"/>
      <c r="O290" s="24"/>
      <c r="P290" s="24"/>
      <c r="Q290" s="24"/>
      <c r="R290" s="24"/>
      <c r="S290" s="24"/>
    </row>
    <row r="291" spans="1:19" s="26" customFormat="1" ht="19.5" customHeight="1" x14ac:dyDescent="0.2">
      <c r="A291" s="92">
        <v>5</v>
      </c>
      <c r="B291" s="33" t="s">
        <v>706</v>
      </c>
      <c r="C291" s="34" t="s">
        <v>707</v>
      </c>
      <c r="D291" s="35" t="s">
        <v>708</v>
      </c>
      <c r="E291" s="36" t="s">
        <v>68</v>
      </c>
      <c r="F291" s="37" t="s">
        <v>2255</v>
      </c>
      <c r="G291" s="74"/>
      <c r="H291" s="99">
        <v>284</v>
      </c>
      <c r="I291" s="32" t="str">
        <f>VLOOKUP(B291,'Gốc ĐT'!$B$4:$I$399,2,0)</f>
        <v>Vũ Ngọc</v>
      </c>
      <c r="J291" s="32" t="str">
        <f>VLOOKUP(B291,'Gốc ĐT'!$B$4:$I$399,3,0)</f>
        <v>Quảng</v>
      </c>
      <c r="K291" s="24"/>
      <c r="L291" s="24"/>
      <c r="M291" s="24"/>
      <c r="N291" s="24"/>
      <c r="O291" s="24"/>
      <c r="P291" s="24"/>
      <c r="Q291" s="24"/>
      <c r="R291" s="24"/>
      <c r="S291" s="24"/>
    </row>
    <row r="292" spans="1:19" s="26" customFormat="1" ht="19.5" customHeight="1" x14ac:dyDescent="0.2">
      <c r="A292" s="91">
        <f t="shared" ref="A292" si="128">A290+1</f>
        <v>156</v>
      </c>
      <c r="B292" s="27" t="s">
        <v>709</v>
      </c>
      <c r="C292" s="28" t="s">
        <v>710</v>
      </c>
      <c r="D292" s="29" t="s">
        <v>591</v>
      </c>
      <c r="E292" s="30" t="s">
        <v>55</v>
      </c>
      <c r="F292" s="31" t="s">
        <v>2255</v>
      </c>
      <c r="G292" s="73"/>
      <c r="H292" s="99">
        <v>285</v>
      </c>
      <c r="I292" s="32" t="str">
        <f>VLOOKUP(B292,'Gốc ĐT'!$B$4:$I$399,2,0)</f>
        <v>Trần Ngọc</v>
      </c>
      <c r="J292" s="32" t="str">
        <f>VLOOKUP(B292,'Gốc ĐT'!$B$4:$I$399,3,0)</f>
        <v>Thế</v>
      </c>
      <c r="K292" s="24"/>
      <c r="L292" s="24"/>
      <c r="M292" s="24"/>
      <c r="N292" s="24"/>
      <c r="O292" s="24"/>
      <c r="P292" s="24"/>
      <c r="Q292" s="24"/>
      <c r="R292" s="24"/>
      <c r="S292" s="24"/>
    </row>
    <row r="293" spans="1:19" s="26" customFormat="1" ht="19.5" customHeight="1" x14ac:dyDescent="0.2">
      <c r="A293" s="92">
        <v>5</v>
      </c>
      <c r="B293" s="33" t="s">
        <v>711</v>
      </c>
      <c r="C293" s="34" t="s">
        <v>12</v>
      </c>
      <c r="D293" s="35" t="s">
        <v>125</v>
      </c>
      <c r="E293" s="36" t="s">
        <v>55</v>
      </c>
      <c r="F293" s="37" t="s">
        <v>2255</v>
      </c>
      <c r="G293" s="74"/>
      <c r="H293" s="99">
        <v>286</v>
      </c>
      <c r="I293" s="32" t="str">
        <f>VLOOKUP(B293,'Gốc ĐT'!$B$4:$I$399,2,0)</f>
        <v>Nguyễn Văn</v>
      </c>
      <c r="J293" s="32" t="str">
        <f>VLOOKUP(B293,'Gốc ĐT'!$B$4:$I$399,3,0)</f>
        <v>Hoàng</v>
      </c>
      <c r="K293" s="24"/>
      <c r="L293" s="24"/>
      <c r="M293" s="24"/>
      <c r="N293" s="24"/>
      <c r="O293" s="24"/>
      <c r="P293" s="24"/>
      <c r="Q293" s="24"/>
      <c r="R293" s="24"/>
      <c r="S293" s="24"/>
    </row>
    <row r="294" spans="1:19" s="26" customFormat="1" ht="19.5" customHeight="1" x14ac:dyDescent="0.2">
      <c r="A294" s="91">
        <f t="shared" ref="A294" si="129">A292+1</f>
        <v>157</v>
      </c>
      <c r="B294" s="27" t="s">
        <v>712</v>
      </c>
      <c r="C294" s="28" t="s">
        <v>713</v>
      </c>
      <c r="D294" s="29" t="s">
        <v>320</v>
      </c>
      <c r="E294" s="30" t="s">
        <v>126</v>
      </c>
      <c r="F294" s="31" t="s">
        <v>2255</v>
      </c>
      <c r="G294" s="73"/>
      <c r="H294" s="99">
        <v>287</v>
      </c>
      <c r="I294" s="32" t="str">
        <f>VLOOKUP(B294,'Gốc ĐT'!$B$4:$I$399,2,0)</f>
        <v>Phạm Châu</v>
      </c>
      <c r="J294" s="32" t="str">
        <f>VLOOKUP(B294,'Gốc ĐT'!$B$4:$I$399,3,0)</f>
        <v>Phú</v>
      </c>
      <c r="K294" s="24"/>
      <c r="L294" s="24"/>
      <c r="M294" s="24"/>
      <c r="N294" s="24"/>
      <c r="O294" s="24"/>
      <c r="P294" s="24"/>
      <c r="Q294" s="24"/>
      <c r="R294" s="24"/>
      <c r="S294" s="24"/>
    </row>
    <row r="295" spans="1:19" s="26" customFormat="1" ht="19.5" customHeight="1" x14ac:dyDescent="0.2">
      <c r="A295" s="92">
        <v>5</v>
      </c>
      <c r="B295" s="33" t="s">
        <v>714</v>
      </c>
      <c r="C295" s="34" t="s">
        <v>715</v>
      </c>
      <c r="D295" s="35" t="s">
        <v>247</v>
      </c>
      <c r="E295" s="36" t="s">
        <v>126</v>
      </c>
      <c r="F295" s="37" t="s">
        <v>2255</v>
      </c>
      <c r="G295" s="74"/>
      <c r="H295" s="99">
        <v>288</v>
      </c>
      <c r="I295" s="32" t="str">
        <f>VLOOKUP(B295,'Gốc ĐT'!$B$4:$I$399,2,0)</f>
        <v>Đỗ Chí</v>
      </c>
      <c r="J295" s="32" t="str">
        <f>VLOOKUP(B295,'Gốc ĐT'!$B$4:$I$399,3,0)</f>
        <v>Tài</v>
      </c>
      <c r="K295" s="24"/>
      <c r="L295" s="24"/>
      <c r="M295" s="24"/>
      <c r="N295" s="24"/>
      <c r="O295" s="24"/>
      <c r="P295" s="24"/>
      <c r="Q295" s="24"/>
      <c r="R295" s="24"/>
      <c r="S295" s="24"/>
    </row>
    <row r="296" spans="1:19" s="26" customFormat="1" ht="19.5" customHeight="1" x14ac:dyDescent="0.2">
      <c r="A296" s="43">
        <f t="shared" ref="A296" si="130">A294+1</f>
        <v>158</v>
      </c>
      <c r="B296" s="27" t="s">
        <v>716</v>
      </c>
      <c r="C296" s="28" t="s">
        <v>717</v>
      </c>
      <c r="D296" s="29" t="s">
        <v>296</v>
      </c>
      <c r="E296" s="30" t="s">
        <v>55</v>
      </c>
      <c r="F296" s="31" t="s">
        <v>2255</v>
      </c>
      <c r="G296" s="73"/>
      <c r="H296" s="99">
        <v>289</v>
      </c>
      <c r="I296" s="32" t="str">
        <f>VLOOKUP(B296,'Gốc ĐT'!$B$4:$I$399,2,0)</f>
        <v>Huỳnh Ngọc Kim</v>
      </c>
      <c r="J296" s="32" t="str">
        <f>VLOOKUP(B296,'Gốc ĐT'!$B$4:$I$399,3,0)</f>
        <v>Chi</v>
      </c>
      <c r="K296" s="24"/>
      <c r="L296" s="24"/>
      <c r="M296" s="24"/>
      <c r="N296" s="24"/>
      <c r="O296" s="24"/>
      <c r="P296" s="24"/>
      <c r="Q296" s="24"/>
      <c r="R296" s="24"/>
      <c r="S296" s="24"/>
    </row>
    <row r="297" spans="1:19" s="26" customFormat="1" ht="19.5" customHeight="1" x14ac:dyDescent="0.2">
      <c r="A297" s="43">
        <f t="shared" ref="A297:A302" si="131">A296+1</f>
        <v>159</v>
      </c>
      <c r="B297" s="27" t="s">
        <v>718</v>
      </c>
      <c r="C297" s="28" t="s">
        <v>431</v>
      </c>
      <c r="D297" s="29" t="s">
        <v>255</v>
      </c>
      <c r="E297" s="30" t="s">
        <v>136</v>
      </c>
      <c r="F297" s="31" t="s">
        <v>2255</v>
      </c>
      <c r="G297" s="73" t="s">
        <v>2264</v>
      </c>
      <c r="H297" s="99">
        <v>290</v>
      </c>
      <c r="I297" s="32" t="str">
        <f>VLOOKUP(B297,'Gốc ĐT'!$B$4:$I$399,2,0)</f>
        <v>Lê Thanh</v>
      </c>
      <c r="J297" s="32" t="str">
        <f>VLOOKUP(B297,'Gốc ĐT'!$B$4:$I$399,3,0)</f>
        <v>Tuấn</v>
      </c>
      <c r="K297" s="24"/>
      <c r="L297" s="24"/>
      <c r="M297" s="24"/>
      <c r="N297" s="24"/>
      <c r="O297" s="24"/>
      <c r="P297" s="24"/>
      <c r="Q297" s="24"/>
      <c r="R297" s="24"/>
      <c r="S297" s="24"/>
    </row>
    <row r="298" spans="1:19" s="26" customFormat="1" ht="19.5" customHeight="1" x14ac:dyDescent="0.2">
      <c r="A298" s="43">
        <f t="shared" si="131"/>
        <v>160</v>
      </c>
      <c r="B298" s="27" t="s">
        <v>719</v>
      </c>
      <c r="C298" s="28" t="s">
        <v>720</v>
      </c>
      <c r="D298" s="29" t="s">
        <v>721</v>
      </c>
      <c r="E298" s="30" t="s">
        <v>136</v>
      </c>
      <c r="F298" s="31" t="s">
        <v>2255</v>
      </c>
      <c r="G298" s="73"/>
      <c r="H298" s="99">
        <v>291</v>
      </c>
      <c r="I298" s="32" t="str">
        <f>VLOOKUP(B298,'Gốc ĐT'!$B$4:$I$399,2,0)</f>
        <v>Nguyễn Hải</v>
      </c>
      <c r="J298" s="32" t="str">
        <f>VLOOKUP(B298,'Gốc ĐT'!$B$4:$I$399,3,0)</f>
        <v>Đăng</v>
      </c>
      <c r="K298" s="24"/>
      <c r="L298" s="24"/>
      <c r="M298" s="24"/>
      <c r="N298" s="24"/>
      <c r="O298" s="24"/>
      <c r="P298" s="24"/>
      <c r="Q298" s="24"/>
      <c r="R298" s="24"/>
      <c r="S298" s="24"/>
    </row>
    <row r="299" spans="1:19" s="26" customFormat="1" ht="19.5" customHeight="1" x14ac:dyDescent="0.2">
      <c r="A299" s="43">
        <f t="shared" si="131"/>
        <v>161</v>
      </c>
      <c r="B299" s="27" t="s">
        <v>722</v>
      </c>
      <c r="C299" s="28" t="s">
        <v>723</v>
      </c>
      <c r="D299" s="29" t="s">
        <v>724</v>
      </c>
      <c r="E299" s="30" t="s">
        <v>113</v>
      </c>
      <c r="F299" s="31" t="s">
        <v>2255</v>
      </c>
      <c r="G299" s="73"/>
      <c r="H299" s="99">
        <v>292</v>
      </c>
      <c r="I299" s="32" t="str">
        <f>VLOOKUP(B299,'Gốc ĐT'!$B$4:$I$399,2,0)</f>
        <v>Ngô Xuân</v>
      </c>
      <c r="J299" s="32" t="str">
        <f>VLOOKUP(B299,'Gốc ĐT'!$B$4:$I$399,3,0)</f>
        <v>Tuy</v>
      </c>
      <c r="K299" s="24"/>
      <c r="L299" s="24"/>
      <c r="M299" s="24"/>
      <c r="N299" s="24"/>
      <c r="O299" s="24"/>
      <c r="P299" s="24"/>
      <c r="Q299" s="24"/>
      <c r="R299" s="24"/>
      <c r="S299" s="24"/>
    </row>
    <row r="300" spans="1:19" s="26" customFormat="1" ht="19.5" customHeight="1" x14ac:dyDescent="0.2">
      <c r="A300" s="43">
        <f t="shared" si="131"/>
        <v>162</v>
      </c>
      <c r="B300" s="27" t="s">
        <v>725</v>
      </c>
      <c r="C300" s="28" t="s">
        <v>692</v>
      </c>
      <c r="D300" s="29" t="s">
        <v>597</v>
      </c>
      <c r="E300" s="30" t="s">
        <v>35</v>
      </c>
      <c r="F300" s="31" t="s">
        <v>2255</v>
      </c>
      <c r="G300" s="73"/>
      <c r="H300" s="99">
        <v>293</v>
      </c>
      <c r="I300" s="32" t="str">
        <f>VLOOKUP(B300,'Gốc ĐT'!$B$4:$I$399,2,0)</f>
        <v>Phan Văn</v>
      </c>
      <c r="J300" s="32" t="str">
        <f>VLOOKUP(B300,'Gốc ĐT'!$B$4:$I$399,3,0)</f>
        <v>An</v>
      </c>
      <c r="K300" s="24"/>
      <c r="L300" s="24"/>
      <c r="M300" s="24"/>
      <c r="N300" s="24"/>
      <c r="O300" s="24"/>
      <c r="P300" s="24"/>
      <c r="Q300" s="24"/>
      <c r="R300" s="24"/>
      <c r="S300" s="24"/>
    </row>
    <row r="301" spans="1:19" s="26" customFormat="1" ht="19.5" customHeight="1" x14ac:dyDescent="0.2">
      <c r="A301" s="43">
        <f t="shared" si="131"/>
        <v>163</v>
      </c>
      <c r="B301" s="27" t="s">
        <v>726</v>
      </c>
      <c r="C301" s="28" t="s">
        <v>702</v>
      </c>
      <c r="D301" s="29" t="s">
        <v>407</v>
      </c>
      <c r="E301" s="30" t="s">
        <v>16</v>
      </c>
      <c r="F301" s="31" t="s">
        <v>2255</v>
      </c>
      <c r="G301" s="73"/>
      <c r="H301" s="99">
        <v>294</v>
      </c>
      <c r="I301" s="32" t="str">
        <f>VLOOKUP(B301,'Gốc ĐT'!$B$4:$I$399,2,0)</f>
        <v>Ngô Hoài</v>
      </c>
      <c r="J301" s="32" t="str">
        <f>VLOOKUP(B301,'Gốc ĐT'!$B$4:$I$399,3,0)</f>
        <v>Thịnh</v>
      </c>
      <c r="K301" s="24"/>
      <c r="L301" s="24"/>
      <c r="M301" s="24"/>
      <c r="N301" s="24"/>
      <c r="O301" s="24"/>
      <c r="P301" s="24"/>
      <c r="Q301" s="24"/>
      <c r="R301" s="24"/>
      <c r="S301" s="24"/>
    </row>
    <row r="302" spans="1:19" s="26" customFormat="1" ht="19.5" customHeight="1" x14ac:dyDescent="0.2">
      <c r="A302" s="91">
        <f t="shared" si="131"/>
        <v>164</v>
      </c>
      <c r="B302" s="27" t="s">
        <v>727</v>
      </c>
      <c r="C302" s="28" t="s">
        <v>80</v>
      </c>
      <c r="D302" s="29" t="s">
        <v>728</v>
      </c>
      <c r="E302" s="30" t="s">
        <v>136</v>
      </c>
      <c r="F302" s="31" t="s">
        <v>2255</v>
      </c>
      <c r="G302" s="73"/>
      <c r="H302" s="99">
        <v>295</v>
      </c>
      <c r="I302" s="32" t="str">
        <f>VLOOKUP(B302,'Gốc ĐT'!$B$4:$I$399,2,0)</f>
        <v>Huỳnh Nhật</v>
      </c>
      <c r="J302" s="32" t="str">
        <f>VLOOKUP(B302,'Gốc ĐT'!$B$4:$I$399,3,0)</f>
        <v>Vương</v>
      </c>
      <c r="K302" s="24"/>
      <c r="L302" s="24"/>
      <c r="M302" s="24"/>
      <c r="N302" s="24"/>
      <c r="O302" s="24"/>
      <c r="P302" s="24"/>
      <c r="Q302" s="24"/>
      <c r="R302" s="24"/>
      <c r="S302" s="24"/>
    </row>
    <row r="303" spans="1:19" s="26" customFormat="1" ht="19.5" customHeight="1" x14ac:dyDescent="0.2">
      <c r="A303" s="92">
        <v>5</v>
      </c>
      <c r="B303" s="33" t="s">
        <v>729</v>
      </c>
      <c r="C303" s="34" t="s">
        <v>730</v>
      </c>
      <c r="D303" s="35" t="s">
        <v>731</v>
      </c>
      <c r="E303" s="36" t="s">
        <v>136</v>
      </c>
      <c r="F303" s="37" t="s">
        <v>2255</v>
      </c>
      <c r="G303" s="74"/>
      <c r="H303" s="99">
        <v>296</v>
      </c>
      <c r="I303" s="32" t="str">
        <f>VLOOKUP(B303,'Gốc ĐT'!$B$4:$I$399,2,0)</f>
        <v>Nguyễn Bùi Nhựt</v>
      </c>
      <c r="J303" s="32" t="str">
        <f>VLOOKUP(B303,'Gốc ĐT'!$B$4:$I$399,3,0)</f>
        <v>Ý</v>
      </c>
      <c r="K303" s="24"/>
      <c r="L303" s="24"/>
      <c r="M303" s="24"/>
      <c r="N303" s="24"/>
      <c r="O303" s="24"/>
      <c r="P303" s="24"/>
      <c r="Q303" s="24"/>
      <c r="R303" s="24"/>
      <c r="S303" s="24"/>
    </row>
    <row r="304" spans="1:19" s="26" customFormat="1" ht="19.5" customHeight="1" x14ac:dyDescent="0.2">
      <c r="A304" s="44">
        <f t="shared" ref="A304" si="132">A302+1</f>
        <v>165</v>
      </c>
      <c r="B304" s="27" t="s">
        <v>732</v>
      </c>
      <c r="C304" s="28" t="s">
        <v>733</v>
      </c>
      <c r="D304" s="29" t="s">
        <v>339</v>
      </c>
      <c r="E304" s="30" t="s">
        <v>16</v>
      </c>
      <c r="F304" s="31" t="s">
        <v>2255</v>
      </c>
      <c r="G304" s="73"/>
      <c r="H304" s="99">
        <v>297</v>
      </c>
      <c r="I304" s="32" t="str">
        <f>VLOOKUP(B304,'Gốc ĐT'!$B$4:$I$399,2,0)</f>
        <v>Nguyễn Trọng</v>
      </c>
      <c r="J304" s="32" t="str">
        <f>VLOOKUP(B304,'Gốc ĐT'!$B$4:$I$399,3,0)</f>
        <v>Nghĩa</v>
      </c>
      <c r="K304" s="24"/>
      <c r="L304" s="24"/>
      <c r="M304" s="24"/>
      <c r="N304" s="24"/>
      <c r="O304" s="24"/>
      <c r="P304" s="24"/>
      <c r="Q304" s="24"/>
      <c r="R304" s="24"/>
      <c r="S304" s="24"/>
    </row>
    <row r="305" spans="1:19" s="26" customFormat="1" ht="19.5" customHeight="1" x14ac:dyDescent="0.2">
      <c r="A305" s="43">
        <f>A304+1</f>
        <v>166</v>
      </c>
      <c r="B305" s="27" t="s">
        <v>734</v>
      </c>
      <c r="C305" s="28" t="s">
        <v>735</v>
      </c>
      <c r="D305" s="29" t="s">
        <v>170</v>
      </c>
      <c r="E305" s="30" t="s">
        <v>136</v>
      </c>
      <c r="F305" s="31" t="s">
        <v>2255</v>
      </c>
      <c r="G305" s="73"/>
      <c r="H305" s="99">
        <v>298</v>
      </c>
      <c r="I305" s="32" t="str">
        <f>VLOOKUP(B305,'Gốc ĐT'!$B$4:$I$399,2,0)</f>
        <v>Vũ Minh</v>
      </c>
      <c r="J305" s="32" t="str">
        <f>VLOOKUP(B305,'Gốc ĐT'!$B$4:$I$399,3,0)</f>
        <v>Đức</v>
      </c>
      <c r="K305" s="24"/>
      <c r="L305" s="24"/>
      <c r="M305" s="24"/>
      <c r="N305" s="24"/>
      <c r="O305" s="24"/>
      <c r="P305" s="24"/>
      <c r="Q305" s="24"/>
      <c r="R305" s="24"/>
      <c r="S305" s="24"/>
    </row>
    <row r="306" spans="1:19" s="26" customFormat="1" ht="19.5" customHeight="1" x14ac:dyDescent="0.2">
      <c r="A306" s="91">
        <f>A305+1</f>
        <v>167</v>
      </c>
      <c r="B306" s="27" t="s">
        <v>736</v>
      </c>
      <c r="C306" s="28" t="s">
        <v>422</v>
      </c>
      <c r="D306" s="29" t="s">
        <v>28</v>
      </c>
      <c r="E306" s="30" t="s">
        <v>16</v>
      </c>
      <c r="F306" s="31" t="s">
        <v>2255</v>
      </c>
      <c r="G306" s="73"/>
      <c r="H306" s="99">
        <v>299</v>
      </c>
      <c r="I306" s="32" t="str">
        <f>VLOOKUP(B306,'Gốc ĐT'!$B$4:$I$399,2,0)</f>
        <v>Nguyễn Nhật</v>
      </c>
      <c r="J306" s="32" t="str">
        <f>VLOOKUP(B306,'Gốc ĐT'!$B$4:$I$399,3,0)</f>
        <v>Khang</v>
      </c>
      <c r="K306" s="24"/>
      <c r="L306" s="24"/>
      <c r="M306" s="24"/>
      <c r="N306" s="24"/>
      <c r="O306" s="24"/>
      <c r="P306" s="24"/>
      <c r="Q306" s="24"/>
      <c r="R306" s="24"/>
      <c r="S306" s="24"/>
    </row>
    <row r="307" spans="1:19" s="26" customFormat="1" ht="19.5" customHeight="1" x14ac:dyDescent="0.2">
      <c r="A307" s="92">
        <v>5</v>
      </c>
      <c r="B307" s="33" t="s">
        <v>737</v>
      </c>
      <c r="C307" s="34" t="s">
        <v>738</v>
      </c>
      <c r="D307" s="35" t="s">
        <v>296</v>
      </c>
      <c r="E307" s="36" t="s">
        <v>16</v>
      </c>
      <c r="F307" s="37" t="s">
        <v>2255</v>
      </c>
      <c r="G307" s="74"/>
      <c r="H307" s="99">
        <v>300</v>
      </c>
      <c r="I307" s="32" t="str">
        <f>VLOOKUP(B307,'Gốc ĐT'!$B$4:$I$399,2,0)</f>
        <v>Nguyễn Thị Linh</v>
      </c>
      <c r="J307" s="32" t="str">
        <f>VLOOKUP(B307,'Gốc ĐT'!$B$4:$I$399,3,0)</f>
        <v>Chi</v>
      </c>
      <c r="K307" s="24"/>
      <c r="L307" s="24"/>
      <c r="M307" s="24"/>
      <c r="N307" s="24"/>
      <c r="O307" s="24"/>
      <c r="P307" s="24"/>
      <c r="Q307" s="24"/>
      <c r="R307" s="24"/>
      <c r="S307" s="24"/>
    </row>
    <row r="308" spans="1:19" s="26" customFormat="1" ht="19.5" customHeight="1" x14ac:dyDescent="0.2">
      <c r="A308" s="91">
        <f t="shared" ref="A308" si="133">A306+1</f>
        <v>168</v>
      </c>
      <c r="B308" s="27" t="s">
        <v>739</v>
      </c>
      <c r="C308" s="28" t="s">
        <v>740</v>
      </c>
      <c r="D308" s="29" t="s">
        <v>185</v>
      </c>
      <c r="E308" s="30" t="s">
        <v>741</v>
      </c>
      <c r="F308" s="31" t="s">
        <v>2255</v>
      </c>
      <c r="G308" s="73"/>
      <c r="H308" s="99">
        <v>301</v>
      </c>
      <c r="I308" s="32" t="str">
        <f>VLOOKUP(B308,'Gốc ĐT'!$B$4:$I$399,2,0)</f>
        <v>Nguyễn Công</v>
      </c>
      <c r="J308" s="32" t="str">
        <f>VLOOKUP(B308,'Gốc ĐT'!$B$4:$I$399,3,0)</f>
        <v>Tính</v>
      </c>
      <c r="K308" s="24"/>
      <c r="L308" s="24"/>
      <c r="M308" s="24"/>
      <c r="N308" s="24"/>
      <c r="O308" s="24"/>
      <c r="P308" s="24"/>
      <c r="Q308" s="24"/>
      <c r="R308" s="24"/>
      <c r="S308" s="24"/>
    </row>
    <row r="309" spans="1:19" s="26" customFormat="1" ht="19.5" customHeight="1" x14ac:dyDescent="0.2">
      <c r="A309" s="92">
        <v>5</v>
      </c>
      <c r="B309" s="33" t="s">
        <v>742</v>
      </c>
      <c r="C309" s="34" t="s">
        <v>743</v>
      </c>
      <c r="D309" s="35" t="s">
        <v>648</v>
      </c>
      <c r="E309" s="36" t="s">
        <v>744</v>
      </c>
      <c r="F309" s="37" t="s">
        <v>2255</v>
      </c>
      <c r="G309" s="74"/>
      <c r="H309" s="99">
        <v>302</v>
      </c>
      <c r="I309" s="32" t="str">
        <f>VLOOKUP(B309,'Gốc ĐT'!$B$4:$I$399,2,0)</f>
        <v>Trần Chí</v>
      </c>
      <c r="J309" s="32" t="str">
        <f>VLOOKUP(B309,'Gốc ĐT'!$B$4:$I$399,3,0)</f>
        <v>Lâm</v>
      </c>
      <c r="K309" s="24"/>
      <c r="L309" s="24"/>
      <c r="M309" s="24"/>
      <c r="N309" s="24"/>
      <c r="O309" s="24"/>
      <c r="P309" s="24"/>
      <c r="Q309" s="24"/>
      <c r="R309" s="24"/>
      <c r="S309" s="24"/>
    </row>
    <row r="310" spans="1:19" s="26" customFormat="1" ht="19.5" customHeight="1" x14ac:dyDescent="0.2">
      <c r="A310" s="43">
        <f t="shared" ref="A310" si="134">A308+1</f>
        <v>169</v>
      </c>
      <c r="B310" s="27" t="s">
        <v>745</v>
      </c>
      <c r="C310" s="28" t="s">
        <v>746</v>
      </c>
      <c r="D310" s="29" t="s">
        <v>132</v>
      </c>
      <c r="E310" s="30" t="s">
        <v>68</v>
      </c>
      <c r="F310" s="31" t="s">
        <v>2255</v>
      </c>
      <c r="G310" s="73"/>
      <c r="H310" s="99">
        <v>303</v>
      </c>
      <c r="I310" s="32" t="str">
        <f>VLOOKUP(B310,'Gốc ĐT'!$B$4:$I$399,2,0)</f>
        <v>Nguyễn Trần Lâm</v>
      </c>
      <c r="J310" s="32" t="str">
        <f>VLOOKUP(B310,'Gốc ĐT'!$B$4:$I$399,3,0)</f>
        <v>Vũ</v>
      </c>
      <c r="K310" s="24"/>
      <c r="L310" s="24"/>
      <c r="M310" s="24"/>
      <c r="N310" s="24"/>
      <c r="O310" s="24"/>
      <c r="P310" s="24"/>
      <c r="Q310" s="24"/>
      <c r="R310" s="24"/>
      <c r="S310" s="24"/>
    </row>
    <row r="311" spans="1:19" s="26" customFormat="1" ht="19.5" customHeight="1" x14ac:dyDescent="0.2">
      <c r="A311" s="43">
        <f>A310+1</f>
        <v>170</v>
      </c>
      <c r="B311" s="27" t="s">
        <v>747</v>
      </c>
      <c r="C311" s="28" t="s">
        <v>748</v>
      </c>
      <c r="D311" s="29" t="s">
        <v>207</v>
      </c>
      <c r="E311" s="30" t="s">
        <v>55</v>
      </c>
      <c r="F311" s="31" t="s">
        <v>2259</v>
      </c>
      <c r="G311" s="73"/>
      <c r="H311" s="99">
        <v>304</v>
      </c>
      <c r="I311" s="32" t="str">
        <f>VLOOKUP(B311,'Gốc ĐT'!$B$4:$I$399,2,0)</f>
        <v>Võ Chu Quốc</v>
      </c>
      <c r="J311" s="32" t="str">
        <f>VLOOKUP(B311,'Gốc ĐT'!$B$4:$I$399,3,0)</f>
        <v>Anh</v>
      </c>
      <c r="K311" s="24"/>
      <c r="L311" s="24"/>
      <c r="M311" s="24"/>
      <c r="N311" s="24"/>
      <c r="O311" s="24"/>
      <c r="P311" s="24"/>
      <c r="Q311" s="24"/>
      <c r="R311" s="24"/>
      <c r="S311" s="24"/>
    </row>
    <row r="312" spans="1:19" s="26" customFormat="1" ht="19.5" customHeight="1" x14ac:dyDescent="0.2">
      <c r="A312" s="43">
        <f>A311+1</f>
        <v>171</v>
      </c>
      <c r="B312" s="27" t="s">
        <v>749</v>
      </c>
      <c r="C312" s="28" t="s">
        <v>750</v>
      </c>
      <c r="D312" s="29" t="s">
        <v>132</v>
      </c>
      <c r="E312" s="30" t="s">
        <v>751</v>
      </c>
      <c r="F312" s="31" t="s">
        <v>2259</v>
      </c>
      <c r="G312" s="73"/>
      <c r="H312" s="99">
        <v>305</v>
      </c>
      <c r="I312" s="32" t="str">
        <f>VLOOKUP(B312,'Gốc ĐT'!$B$4:$I$399,2,0)</f>
        <v>Nguyễn Lâm Triệu</v>
      </c>
      <c r="J312" s="32" t="str">
        <f>VLOOKUP(B312,'Gốc ĐT'!$B$4:$I$399,3,0)</f>
        <v>Vũ</v>
      </c>
      <c r="K312" s="24"/>
      <c r="L312" s="24"/>
      <c r="M312" s="24"/>
      <c r="N312" s="24"/>
      <c r="O312" s="24"/>
      <c r="P312" s="24"/>
      <c r="Q312" s="24"/>
      <c r="R312" s="24"/>
      <c r="S312" s="24"/>
    </row>
    <row r="313" spans="1:19" s="26" customFormat="1" ht="19.5" customHeight="1" x14ac:dyDescent="0.2">
      <c r="A313" s="91">
        <f>A312+1</f>
        <v>172</v>
      </c>
      <c r="B313" s="27" t="s">
        <v>752</v>
      </c>
      <c r="C313" s="28" t="s">
        <v>753</v>
      </c>
      <c r="D313" s="29" t="s">
        <v>176</v>
      </c>
      <c r="E313" s="30" t="s">
        <v>42</v>
      </c>
      <c r="F313" s="31" t="s">
        <v>2259</v>
      </c>
      <c r="G313" s="73"/>
      <c r="H313" s="99">
        <v>306</v>
      </c>
      <c r="I313" s="32" t="str">
        <f>VLOOKUP(B313,'Gốc ĐT'!$B$4:$I$399,2,0)</f>
        <v>Đỗ Văn</v>
      </c>
      <c r="J313" s="32" t="str">
        <f>VLOOKUP(B313,'Gốc ĐT'!$B$4:$I$399,3,0)</f>
        <v>Minh</v>
      </c>
      <c r="K313" s="24"/>
      <c r="L313" s="24"/>
      <c r="M313" s="24"/>
      <c r="N313" s="24"/>
      <c r="O313" s="24"/>
      <c r="P313" s="24"/>
      <c r="Q313" s="24"/>
      <c r="R313" s="24"/>
      <c r="S313" s="24"/>
    </row>
    <row r="314" spans="1:19" s="26" customFormat="1" ht="19.5" customHeight="1" x14ac:dyDescent="0.2">
      <c r="A314" s="92">
        <v>5</v>
      </c>
      <c r="B314" s="33" t="s">
        <v>754</v>
      </c>
      <c r="C314" s="34" t="s">
        <v>755</v>
      </c>
      <c r="D314" s="35" t="s">
        <v>119</v>
      </c>
      <c r="E314" s="36" t="s">
        <v>35</v>
      </c>
      <c r="F314" s="37" t="s">
        <v>2259</v>
      </c>
      <c r="G314" s="74"/>
      <c r="H314" s="99">
        <v>307</v>
      </c>
      <c r="I314" s="32" t="str">
        <f>VLOOKUP(B314,'Gốc ĐT'!$B$4:$I$399,2,0)</f>
        <v>Phạm Hữu Trường</v>
      </c>
      <c r="J314" s="32" t="str">
        <f>VLOOKUP(B314,'Gốc ĐT'!$B$4:$I$399,3,0)</f>
        <v>Sơn</v>
      </c>
      <c r="K314" s="24"/>
      <c r="L314" s="24"/>
      <c r="M314" s="24"/>
      <c r="N314" s="24"/>
      <c r="O314" s="24"/>
      <c r="P314" s="24"/>
      <c r="Q314" s="24"/>
      <c r="R314" s="24"/>
      <c r="S314" s="24"/>
    </row>
    <row r="315" spans="1:19" s="26" customFormat="1" ht="19.5" customHeight="1" x14ac:dyDescent="0.2">
      <c r="A315" s="91">
        <f t="shared" ref="A315" si="135">A313+1</f>
        <v>173</v>
      </c>
      <c r="B315" s="27" t="s">
        <v>756</v>
      </c>
      <c r="C315" s="28" t="s">
        <v>757</v>
      </c>
      <c r="D315" s="29" t="s">
        <v>613</v>
      </c>
      <c r="E315" s="30" t="s">
        <v>68</v>
      </c>
      <c r="F315" s="31" t="s">
        <v>2259</v>
      </c>
      <c r="G315" s="73"/>
      <c r="H315" s="99">
        <v>308</v>
      </c>
      <c r="I315" s="32" t="str">
        <f>VLOOKUP(B315,'Gốc ĐT'!$B$4:$I$399,2,0)</f>
        <v>Phạm Tuấn</v>
      </c>
      <c r="J315" s="32" t="str">
        <f>VLOOKUP(B315,'Gốc ĐT'!$B$4:$I$399,3,0)</f>
        <v>Kiệt</v>
      </c>
      <c r="K315" s="24"/>
      <c r="L315" s="24"/>
      <c r="M315" s="24"/>
      <c r="N315" s="24"/>
      <c r="O315" s="24"/>
      <c r="P315" s="24"/>
      <c r="Q315" s="24"/>
      <c r="R315" s="24"/>
      <c r="S315" s="24"/>
    </row>
    <row r="316" spans="1:19" s="26" customFormat="1" ht="19.5" customHeight="1" x14ac:dyDescent="0.2">
      <c r="A316" s="92">
        <v>5</v>
      </c>
      <c r="B316" s="33" t="s">
        <v>758</v>
      </c>
      <c r="C316" s="34" t="s">
        <v>759</v>
      </c>
      <c r="D316" s="35" t="s">
        <v>216</v>
      </c>
      <c r="E316" s="36" t="s">
        <v>68</v>
      </c>
      <c r="F316" s="37" t="s">
        <v>2259</v>
      </c>
      <c r="G316" s="74"/>
      <c r="H316" s="99">
        <v>309</v>
      </c>
      <c r="I316" s="32" t="str">
        <f>VLOOKUP(B316,'Gốc ĐT'!$B$4:$I$399,2,0)</f>
        <v>Tạ Lê Trung</v>
      </c>
      <c r="J316" s="32" t="str">
        <f>VLOOKUP(B316,'Gốc ĐT'!$B$4:$I$399,3,0)</f>
        <v>Hiếu</v>
      </c>
      <c r="K316" s="24"/>
      <c r="L316" s="24"/>
      <c r="M316" s="24"/>
      <c r="N316" s="24"/>
      <c r="O316" s="24"/>
      <c r="P316" s="24"/>
      <c r="Q316" s="24"/>
      <c r="R316" s="24"/>
      <c r="S316" s="24"/>
    </row>
    <row r="317" spans="1:19" s="26" customFormat="1" ht="19.5" customHeight="1" x14ac:dyDescent="0.2">
      <c r="A317" s="43">
        <f t="shared" ref="A317" si="136">A315+1</f>
        <v>174</v>
      </c>
      <c r="B317" s="27" t="s">
        <v>760</v>
      </c>
      <c r="C317" s="28" t="s">
        <v>761</v>
      </c>
      <c r="D317" s="29" t="s">
        <v>762</v>
      </c>
      <c r="E317" s="30" t="s">
        <v>68</v>
      </c>
      <c r="F317" s="31" t="s">
        <v>2259</v>
      </c>
      <c r="G317" s="73"/>
      <c r="H317" s="99">
        <v>310</v>
      </c>
      <c r="I317" s="32" t="str">
        <f>VLOOKUP(B317,'Gốc ĐT'!$B$4:$I$399,2,0)</f>
        <v>Lê Thành</v>
      </c>
      <c r="J317" s="32" t="str">
        <f>VLOOKUP(B317,'Gốc ĐT'!$B$4:$I$399,3,0)</f>
        <v>Đạt</v>
      </c>
      <c r="K317" s="24"/>
      <c r="L317" s="24"/>
      <c r="M317" s="24"/>
      <c r="N317" s="24"/>
      <c r="O317" s="24"/>
      <c r="P317" s="24"/>
      <c r="Q317" s="24"/>
      <c r="R317" s="24"/>
      <c r="S317" s="24"/>
    </row>
    <row r="318" spans="1:19" s="26" customFormat="1" ht="19.5" customHeight="1" x14ac:dyDescent="0.2">
      <c r="A318" s="91">
        <f>A317+1</f>
        <v>175</v>
      </c>
      <c r="B318" s="27" t="s">
        <v>763</v>
      </c>
      <c r="C318" s="28" t="s">
        <v>764</v>
      </c>
      <c r="D318" s="29" t="s">
        <v>191</v>
      </c>
      <c r="E318" s="30" t="s">
        <v>195</v>
      </c>
      <c r="F318" s="31" t="s">
        <v>2259</v>
      </c>
      <c r="G318" s="73"/>
      <c r="H318" s="99">
        <v>311</v>
      </c>
      <c r="I318" s="32" t="str">
        <f>VLOOKUP(B318,'Gốc ĐT'!$B$4:$I$399,2,0)</f>
        <v>Trần Trọng</v>
      </c>
      <c r="J318" s="32" t="str">
        <f>VLOOKUP(B318,'Gốc ĐT'!$B$4:$I$399,3,0)</f>
        <v>Phát</v>
      </c>
      <c r="K318" s="24"/>
      <c r="L318" s="24"/>
      <c r="M318" s="24"/>
      <c r="N318" s="24"/>
      <c r="O318" s="24"/>
      <c r="P318" s="24"/>
      <c r="Q318" s="24"/>
      <c r="R318" s="24"/>
      <c r="S318" s="24"/>
    </row>
    <row r="319" spans="1:19" s="26" customFormat="1" ht="19.5" customHeight="1" x14ac:dyDescent="0.2">
      <c r="A319" s="92">
        <v>5</v>
      </c>
      <c r="B319" s="33" t="s">
        <v>765</v>
      </c>
      <c r="C319" s="34" t="s">
        <v>766</v>
      </c>
      <c r="D319" s="35" t="s">
        <v>648</v>
      </c>
      <c r="E319" s="36" t="s">
        <v>68</v>
      </c>
      <c r="F319" s="37" t="s">
        <v>2259</v>
      </c>
      <c r="G319" s="74"/>
      <c r="H319" s="99">
        <v>312</v>
      </c>
      <c r="I319" s="32" t="str">
        <f>VLOOKUP(B319,'Gốc ĐT'!$B$4:$I$399,2,0)</f>
        <v>Nguyễn Duy</v>
      </c>
      <c r="J319" s="32" t="str">
        <f>VLOOKUP(B319,'Gốc ĐT'!$B$4:$I$399,3,0)</f>
        <v>Lâm</v>
      </c>
      <c r="K319" s="24"/>
      <c r="L319" s="24"/>
      <c r="M319" s="24"/>
      <c r="N319" s="24"/>
      <c r="O319" s="24"/>
      <c r="P319" s="24"/>
      <c r="Q319" s="24"/>
      <c r="R319" s="24"/>
      <c r="S319" s="24"/>
    </row>
    <row r="320" spans="1:19" s="26" customFormat="1" ht="19.5" customHeight="1" x14ac:dyDescent="0.2">
      <c r="A320" s="91">
        <f t="shared" ref="A320" si="137">A318+1</f>
        <v>176</v>
      </c>
      <c r="B320" s="27" t="s">
        <v>767</v>
      </c>
      <c r="C320" s="28" t="s">
        <v>768</v>
      </c>
      <c r="D320" s="29" t="s">
        <v>462</v>
      </c>
      <c r="E320" s="30" t="s">
        <v>68</v>
      </c>
      <c r="F320" s="31" t="s">
        <v>2260</v>
      </c>
      <c r="G320" s="73"/>
      <c r="H320" s="99">
        <v>313</v>
      </c>
      <c r="I320" s="32" t="str">
        <f>VLOOKUP(B320,'Gốc ĐT'!$B$4:$I$399,2,0)</f>
        <v>Hoàng Nguyễn Minh</v>
      </c>
      <c r="J320" s="32" t="str">
        <f>VLOOKUP(B320,'Gốc ĐT'!$B$4:$I$399,3,0)</f>
        <v>Thiện</v>
      </c>
      <c r="K320" s="24"/>
      <c r="L320" s="24"/>
      <c r="M320" s="24"/>
      <c r="N320" s="24"/>
      <c r="O320" s="24"/>
      <c r="P320" s="24"/>
      <c r="Q320" s="24"/>
      <c r="R320" s="24"/>
      <c r="S320" s="24"/>
    </row>
    <row r="321" spans="1:19" s="26" customFormat="1" ht="19.5" customHeight="1" x14ac:dyDescent="0.2">
      <c r="A321" s="92">
        <v>5</v>
      </c>
      <c r="B321" s="33" t="s">
        <v>769</v>
      </c>
      <c r="C321" s="34" t="s">
        <v>770</v>
      </c>
      <c r="D321" s="35" t="s">
        <v>315</v>
      </c>
      <c r="E321" s="36" t="s">
        <v>68</v>
      </c>
      <c r="F321" s="37" t="s">
        <v>2260</v>
      </c>
      <c r="G321" s="74"/>
      <c r="H321" s="99">
        <v>314</v>
      </c>
      <c r="I321" s="32" t="str">
        <f>VLOOKUP(B321,'Gốc ĐT'!$B$4:$I$399,2,0)</f>
        <v>Đào Chiêu</v>
      </c>
      <c r="J321" s="32" t="str">
        <f>VLOOKUP(B321,'Gốc ĐT'!$B$4:$I$399,3,0)</f>
        <v>Linh</v>
      </c>
      <c r="K321" s="24"/>
      <c r="L321" s="24"/>
      <c r="M321" s="24"/>
      <c r="N321" s="24"/>
      <c r="O321" s="24"/>
      <c r="P321" s="24"/>
      <c r="Q321" s="24"/>
      <c r="R321" s="24"/>
      <c r="S321" s="24"/>
    </row>
    <row r="322" spans="1:19" s="26" customFormat="1" ht="19.5" customHeight="1" x14ac:dyDescent="0.2">
      <c r="A322" s="43">
        <f t="shared" ref="A322" si="138">A320+1</f>
        <v>177</v>
      </c>
      <c r="B322" s="27" t="s">
        <v>771</v>
      </c>
      <c r="C322" s="28" t="s">
        <v>772</v>
      </c>
      <c r="D322" s="29" t="s">
        <v>773</v>
      </c>
      <c r="E322" s="30" t="s">
        <v>126</v>
      </c>
      <c r="F322" s="31" t="s">
        <v>2260</v>
      </c>
      <c r="G322" s="73"/>
      <c r="H322" s="99">
        <v>315</v>
      </c>
      <c r="I322" s="32" t="str">
        <f>VLOOKUP(B322,'Gốc ĐT'!$B$4:$I$399,2,0)</f>
        <v>Lạc Minh</v>
      </c>
      <c r="J322" s="32" t="str">
        <f>VLOOKUP(B322,'Gốc ĐT'!$B$4:$I$399,3,0)</f>
        <v>Phương</v>
      </c>
      <c r="K322" s="24"/>
      <c r="L322" s="24"/>
      <c r="M322" s="24"/>
      <c r="N322" s="24"/>
      <c r="O322" s="24"/>
      <c r="P322" s="24"/>
      <c r="Q322" s="24"/>
      <c r="R322" s="24"/>
      <c r="S322" s="24"/>
    </row>
    <row r="323" spans="1:19" s="26" customFormat="1" ht="19.5" customHeight="1" x14ac:dyDescent="0.2">
      <c r="A323" s="43">
        <f>A322+1</f>
        <v>178</v>
      </c>
      <c r="B323" s="27" t="s">
        <v>774</v>
      </c>
      <c r="C323" s="28" t="s">
        <v>775</v>
      </c>
      <c r="D323" s="29" t="s">
        <v>776</v>
      </c>
      <c r="E323" s="30" t="s">
        <v>136</v>
      </c>
      <c r="F323" s="31" t="s">
        <v>2260</v>
      </c>
      <c r="G323" s="73"/>
      <c r="H323" s="99">
        <v>316</v>
      </c>
      <c r="I323" s="32" t="str">
        <f>VLOOKUP(B323,'Gốc ĐT'!$B$4:$I$399,2,0)</f>
        <v>Nguyễn Hòa Ninh</v>
      </c>
      <c r="J323" s="32" t="str">
        <f>VLOOKUP(B323,'Gốc ĐT'!$B$4:$I$399,3,0)</f>
        <v>Đan</v>
      </c>
      <c r="K323" s="24"/>
      <c r="L323" s="24"/>
      <c r="M323" s="24"/>
      <c r="N323" s="24"/>
      <c r="O323" s="24"/>
      <c r="P323" s="24"/>
      <c r="Q323" s="24"/>
      <c r="R323" s="24"/>
      <c r="S323" s="24"/>
    </row>
    <row r="324" spans="1:19" s="26" customFormat="1" ht="19.5" customHeight="1" x14ac:dyDescent="0.2">
      <c r="A324" s="91">
        <f>A323+1</f>
        <v>179</v>
      </c>
      <c r="B324" s="27" t="s">
        <v>777</v>
      </c>
      <c r="C324" s="28" t="s">
        <v>778</v>
      </c>
      <c r="D324" s="29" t="s">
        <v>469</v>
      </c>
      <c r="E324" s="30" t="s">
        <v>16</v>
      </c>
      <c r="F324" s="31" t="s">
        <v>2260</v>
      </c>
      <c r="G324" s="73"/>
      <c r="H324" s="99">
        <v>317</v>
      </c>
      <c r="I324" s="32" t="str">
        <f>VLOOKUP(B324,'Gốc ĐT'!$B$4:$I$399,2,0)</f>
        <v>Đặng Thanh</v>
      </c>
      <c r="J324" s="32" t="str">
        <f>VLOOKUP(B324,'Gốc ĐT'!$B$4:$I$399,3,0)</f>
        <v>Sang</v>
      </c>
      <c r="K324" s="24"/>
      <c r="L324" s="24"/>
      <c r="M324" s="24"/>
      <c r="N324" s="24"/>
      <c r="O324" s="24"/>
      <c r="P324" s="24"/>
      <c r="Q324" s="24"/>
      <c r="R324" s="24"/>
      <c r="S324" s="24"/>
    </row>
    <row r="325" spans="1:19" s="26" customFormat="1" ht="19.5" customHeight="1" x14ac:dyDescent="0.2">
      <c r="A325" s="92">
        <v>5</v>
      </c>
      <c r="B325" s="33" t="s">
        <v>779</v>
      </c>
      <c r="C325" s="34" t="s">
        <v>705</v>
      </c>
      <c r="D325" s="35" t="s">
        <v>41</v>
      </c>
      <c r="E325" s="36" t="s">
        <v>16</v>
      </c>
      <c r="F325" s="37" t="s">
        <v>2260</v>
      </c>
      <c r="G325" s="74"/>
      <c r="H325" s="99">
        <v>318</v>
      </c>
      <c r="I325" s="32" t="str">
        <f>VLOOKUP(B325,'Gốc ĐT'!$B$4:$I$399,2,0)</f>
        <v>Trần Minh</v>
      </c>
      <c r="J325" s="32" t="str">
        <f>VLOOKUP(B325,'Gốc ĐT'!$B$4:$I$399,3,0)</f>
        <v>Nhân</v>
      </c>
      <c r="K325" s="24"/>
      <c r="L325" s="24"/>
      <c r="M325" s="24"/>
      <c r="N325" s="24"/>
      <c r="O325" s="24"/>
      <c r="P325" s="24"/>
      <c r="Q325" s="24"/>
      <c r="R325" s="24"/>
      <c r="S325" s="24"/>
    </row>
    <row r="326" spans="1:19" s="26" customFormat="1" ht="19.5" customHeight="1" x14ac:dyDescent="0.2">
      <c r="A326" s="91">
        <f t="shared" ref="A326" si="139">A324+1</f>
        <v>180</v>
      </c>
      <c r="B326" s="27" t="s">
        <v>780</v>
      </c>
      <c r="C326" s="28" t="s">
        <v>781</v>
      </c>
      <c r="D326" s="29" t="s">
        <v>326</v>
      </c>
      <c r="E326" s="30" t="s">
        <v>195</v>
      </c>
      <c r="F326" s="31" t="s">
        <v>2260</v>
      </c>
      <c r="G326" s="73"/>
      <c r="H326" s="99">
        <v>319</v>
      </c>
      <c r="I326" s="32" t="str">
        <f>VLOOKUP(B326,'Gốc ĐT'!$B$4:$I$399,2,0)</f>
        <v>Chu Bình</v>
      </c>
      <c r="J326" s="32" t="str">
        <f>VLOOKUP(B326,'Gốc ĐT'!$B$4:$I$399,3,0)</f>
        <v>Phong</v>
      </c>
      <c r="K326" s="24"/>
      <c r="L326" s="24"/>
      <c r="M326" s="24"/>
      <c r="N326" s="24"/>
      <c r="O326" s="24"/>
      <c r="P326" s="24"/>
      <c r="Q326" s="24"/>
      <c r="R326" s="24"/>
      <c r="S326" s="24"/>
    </row>
    <row r="327" spans="1:19" s="26" customFormat="1" ht="19.5" customHeight="1" x14ac:dyDescent="0.2">
      <c r="A327" s="92">
        <v>5</v>
      </c>
      <c r="B327" s="33" t="s">
        <v>782</v>
      </c>
      <c r="C327" s="34" t="s">
        <v>783</v>
      </c>
      <c r="D327" s="35" t="s">
        <v>204</v>
      </c>
      <c r="E327" s="36" t="s">
        <v>195</v>
      </c>
      <c r="F327" s="37" t="s">
        <v>2260</v>
      </c>
      <c r="G327" s="74"/>
      <c r="H327" s="99">
        <v>320</v>
      </c>
      <c r="I327" s="32" t="str">
        <f>VLOOKUP(B327,'Gốc ĐT'!$B$4:$I$399,2,0)</f>
        <v>Mọc Đăng</v>
      </c>
      <c r="J327" s="32" t="str">
        <f>VLOOKUP(B327,'Gốc ĐT'!$B$4:$I$399,3,0)</f>
        <v>Khoa</v>
      </c>
      <c r="K327" s="24"/>
      <c r="L327" s="24"/>
      <c r="M327" s="24"/>
      <c r="N327" s="24"/>
      <c r="O327" s="24"/>
      <c r="P327" s="24"/>
      <c r="Q327" s="24"/>
      <c r="R327" s="24"/>
      <c r="S327" s="24"/>
    </row>
    <row r="328" spans="1:19" s="26" customFormat="1" ht="19.5" customHeight="1" x14ac:dyDescent="0.2">
      <c r="A328" s="43">
        <f t="shared" ref="A328" si="140">A326+1</f>
        <v>181</v>
      </c>
      <c r="B328" s="27" t="s">
        <v>784</v>
      </c>
      <c r="C328" s="28" t="s">
        <v>785</v>
      </c>
      <c r="D328" s="29" t="s">
        <v>786</v>
      </c>
      <c r="E328" s="30" t="s">
        <v>55</v>
      </c>
      <c r="F328" s="31" t="s">
        <v>2260</v>
      </c>
      <c r="G328" s="73"/>
      <c r="H328" s="99">
        <v>321</v>
      </c>
      <c r="I328" s="32" t="str">
        <f>VLOOKUP(B328,'Gốc ĐT'!$B$4:$I$399,2,0)</f>
        <v>Mai Chí</v>
      </c>
      <c r="J328" s="32" t="str">
        <f>VLOOKUP(B328,'Gốc ĐT'!$B$4:$I$399,3,0)</f>
        <v>Hiệp</v>
      </c>
      <c r="K328" s="24"/>
      <c r="L328" s="24"/>
      <c r="M328" s="24"/>
      <c r="N328" s="24"/>
      <c r="O328" s="24"/>
      <c r="P328" s="24"/>
      <c r="Q328" s="24"/>
      <c r="R328" s="24"/>
      <c r="S328" s="24"/>
    </row>
    <row r="329" spans="1:19" s="26" customFormat="1" ht="19.5" customHeight="1" x14ac:dyDescent="0.2">
      <c r="A329" s="43">
        <f>A328+1</f>
        <v>182</v>
      </c>
      <c r="B329" s="27" t="s">
        <v>787</v>
      </c>
      <c r="C329" s="28" t="s">
        <v>788</v>
      </c>
      <c r="D329" s="29" t="s">
        <v>789</v>
      </c>
      <c r="E329" s="30" t="s">
        <v>16</v>
      </c>
      <c r="F329" s="31" t="s">
        <v>2260</v>
      </c>
      <c r="G329" s="73"/>
      <c r="H329" s="99">
        <v>322</v>
      </c>
      <c r="I329" s="32" t="str">
        <f>VLOOKUP(B329,'Gốc ĐT'!$B$4:$I$399,2,0)</f>
        <v>Nguyễn Thị Kim</v>
      </c>
      <c r="J329" s="32" t="str">
        <f>VLOOKUP(B329,'Gốc ĐT'!$B$4:$I$399,3,0)</f>
        <v>Thoa</v>
      </c>
      <c r="K329" s="24"/>
      <c r="L329" s="24"/>
      <c r="M329" s="24"/>
      <c r="N329" s="24"/>
      <c r="O329" s="24"/>
      <c r="P329" s="24"/>
      <c r="Q329" s="24"/>
      <c r="R329" s="24"/>
      <c r="S329" s="24"/>
    </row>
    <row r="330" spans="1:19" s="26" customFormat="1" ht="19.5" customHeight="1" x14ac:dyDescent="0.2">
      <c r="A330" s="91">
        <f>A329+1</f>
        <v>183</v>
      </c>
      <c r="B330" s="27" t="s">
        <v>790</v>
      </c>
      <c r="C330" s="28" t="s">
        <v>323</v>
      </c>
      <c r="D330" s="29" t="s">
        <v>312</v>
      </c>
      <c r="E330" s="30" t="s">
        <v>195</v>
      </c>
      <c r="F330" s="31" t="s">
        <v>2260</v>
      </c>
      <c r="G330" s="73"/>
      <c r="H330" s="99">
        <v>323</v>
      </c>
      <c r="I330" s="32" t="str">
        <f>VLOOKUP(B330,'Gốc ĐT'!$B$4:$I$399,2,0)</f>
        <v>Nguyễn Phước</v>
      </c>
      <c r="J330" s="32" t="str">
        <f>VLOOKUP(B330,'Gốc ĐT'!$B$4:$I$399,3,0)</f>
        <v>Lộc</v>
      </c>
      <c r="K330" s="24"/>
      <c r="L330" s="24"/>
      <c r="M330" s="24"/>
      <c r="N330" s="24"/>
      <c r="O330" s="24"/>
      <c r="P330" s="24"/>
      <c r="Q330" s="24"/>
      <c r="R330" s="24"/>
      <c r="S330" s="24"/>
    </row>
    <row r="331" spans="1:19" s="26" customFormat="1" ht="19.5" customHeight="1" x14ac:dyDescent="0.2">
      <c r="A331" s="92">
        <v>5</v>
      </c>
      <c r="B331" s="33" t="s">
        <v>791</v>
      </c>
      <c r="C331" s="34" t="s">
        <v>30</v>
      </c>
      <c r="D331" s="35" t="s">
        <v>182</v>
      </c>
      <c r="E331" s="36" t="s">
        <v>195</v>
      </c>
      <c r="F331" s="37" t="s">
        <v>2260</v>
      </c>
      <c r="G331" s="74"/>
      <c r="H331" s="99">
        <v>324</v>
      </c>
      <c r="I331" s="32" t="str">
        <f>VLOOKUP(B331,'Gốc ĐT'!$B$4:$I$399,2,0)</f>
        <v>Lê</v>
      </c>
      <c r="J331" s="32" t="str">
        <f>VLOOKUP(B331,'Gốc ĐT'!$B$4:$I$399,3,0)</f>
        <v>Quang</v>
      </c>
      <c r="K331" s="24"/>
      <c r="L331" s="24"/>
      <c r="M331" s="24"/>
      <c r="N331" s="24"/>
      <c r="O331" s="24"/>
      <c r="P331" s="24"/>
      <c r="Q331" s="24"/>
      <c r="R331" s="24"/>
      <c r="S331" s="24"/>
    </row>
    <row r="332" spans="1:19" s="26" customFormat="1" ht="19.5" customHeight="1" x14ac:dyDescent="0.2">
      <c r="A332" s="91">
        <f t="shared" ref="A332" si="141">A330+1</f>
        <v>184</v>
      </c>
      <c r="B332" s="27" t="s">
        <v>792</v>
      </c>
      <c r="C332" s="28" t="s">
        <v>793</v>
      </c>
      <c r="D332" s="29" t="s">
        <v>135</v>
      </c>
      <c r="E332" s="30" t="s">
        <v>195</v>
      </c>
      <c r="F332" s="31" t="s">
        <v>2260</v>
      </c>
      <c r="G332" s="73"/>
      <c r="H332" s="99">
        <v>325</v>
      </c>
      <c r="I332" s="32" t="str">
        <f>VLOOKUP(B332,'Gốc ĐT'!$B$4:$I$399,2,0)</f>
        <v>Lê Trường</v>
      </c>
      <c r="J332" s="32" t="str">
        <f>VLOOKUP(B332,'Gốc ĐT'!$B$4:$I$399,3,0)</f>
        <v>Thanh</v>
      </c>
      <c r="K332" s="24"/>
      <c r="L332" s="24"/>
      <c r="M332" s="24"/>
      <c r="N332" s="24"/>
      <c r="O332" s="24"/>
      <c r="P332" s="24"/>
      <c r="Q332" s="24"/>
      <c r="R332" s="24"/>
      <c r="S332" s="24"/>
    </row>
    <row r="333" spans="1:19" s="26" customFormat="1" ht="19.5" customHeight="1" x14ac:dyDescent="0.2">
      <c r="A333" s="92">
        <v>5</v>
      </c>
      <c r="B333" s="33" t="s">
        <v>794</v>
      </c>
      <c r="C333" s="34" t="s">
        <v>795</v>
      </c>
      <c r="D333" s="35" t="s">
        <v>92</v>
      </c>
      <c r="E333" s="36" t="s">
        <v>195</v>
      </c>
      <c r="F333" s="37" t="s">
        <v>2260</v>
      </c>
      <c r="G333" s="74"/>
      <c r="H333" s="99">
        <v>326</v>
      </c>
      <c r="I333" s="32" t="str">
        <f>VLOOKUP(B333,'Gốc ĐT'!$B$4:$I$399,2,0)</f>
        <v>Trương Hoàng</v>
      </c>
      <c r="J333" s="32" t="str">
        <f>VLOOKUP(B333,'Gốc ĐT'!$B$4:$I$399,3,0)</f>
        <v>Quốc</v>
      </c>
      <c r="K333" s="24"/>
      <c r="L333" s="24"/>
      <c r="M333" s="24"/>
      <c r="N333" s="24"/>
      <c r="O333" s="24"/>
      <c r="P333" s="24"/>
      <c r="Q333" s="24"/>
      <c r="R333" s="24"/>
      <c r="S333" s="24"/>
    </row>
    <row r="334" spans="1:19" s="26" customFormat="1" ht="19.5" customHeight="1" x14ac:dyDescent="0.2">
      <c r="A334" s="91">
        <f t="shared" ref="A334" si="142">A332+1</f>
        <v>185</v>
      </c>
      <c r="B334" s="27" t="s">
        <v>796</v>
      </c>
      <c r="C334" s="28" t="s">
        <v>522</v>
      </c>
      <c r="D334" s="29" t="s">
        <v>797</v>
      </c>
      <c r="E334" s="30" t="s">
        <v>195</v>
      </c>
      <c r="F334" s="31" t="s">
        <v>2260</v>
      </c>
      <c r="G334" s="73"/>
      <c r="H334" s="99">
        <v>327</v>
      </c>
      <c r="I334" s="32" t="str">
        <f>VLOOKUP(B334,'Gốc ĐT'!$B$4:$I$399,2,0)</f>
        <v>Võ Hoàng</v>
      </c>
      <c r="J334" s="32" t="str">
        <f>VLOOKUP(B334,'Gốc ĐT'!$B$4:$I$399,3,0)</f>
        <v>Phi</v>
      </c>
      <c r="K334" s="24"/>
      <c r="L334" s="24"/>
      <c r="M334" s="24"/>
      <c r="N334" s="24"/>
      <c r="O334" s="24"/>
      <c r="P334" s="24"/>
      <c r="Q334" s="24"/>
      <c r="R334" s="24"/>
      <c r="S334" s="24"/>
    </row>
    <row r="335" spans="1:19" s="26" customFormat="1" ht="19.5" customHeight="1" x14ac:dyDescent="0.2">
      <c r="A335" s="92">
        <v>5</v>
      </c>
      <c r="B335" s="33" t="s">
        <v>798</v>
      </c>
      <c r="C335" s="34" t="s">
        <v>799</v>
      </c>
      <c r="D335" s="35" t="s">
        <v>247</v>
      </c>
      <c r="E335" s="36" t="s">
        <v>195</v>
      </c>
      <c r="F335" s="37" t="s">
        <v>2260</v>
      </c>
      <c r="G335" s="74"/>
      <c r="H335" s="99">
        <v>328</v>
      </c>
      <c r="I335" s="32" t="str">
        <f>VLOOKUP(B335,'Gốc ĐT'!$B$4:$I$399,2,0)</f>
        <v>Nguyễn Thành</v>
      </c>
      <c r="J335" s="32" t="str">
        <f>VLOOKUP(B335,'Gốc ĐT'!$B$4:$I$399,3,0)</f>
        <v>Tài</v>
      </c>
      <c r="K335" s="24"/>
      <c r="L335" s="24"/>
      <c r="M335" s="24"/>
      <c r="N335" s="24"/>
      <c r="O335" s="24"/>
      <c r="P335" s="24"/>
      <c r="Q335" s="24"/>
      <c r="R335" s="24"/>
      <c r="S335" s="24"/>
    </row>
    <row r="336" spans="1:19" s="26" customFormat="1" ht="19.5" customHeight="1" x14ac:dyDescent="0.2">
      <c r="A336" s="91">
        <f t="shared" ref="A336" si="143">A334+1</f>
        <v>186</v>
      </c>
      <c r="B336" s="27" t="s">
        <v>800</v>
      </c>
      <c r="C336" s="28" t="s">
        <v>801</v>
      </c>
      <c r="D336" s="29" t="s">
        <v>802</v>
      </c>
      <c r="E336" s="30" t="s">
        <v>803</v>
      </c>
      <c r="F336" s="31" t="s">
        <v>2260</v>
      </c>
      <c r="G336" s="73"/>
      <c r="H336" s="99">
        <v>329</v>
      </c>
      <c r="I336" s="32" t="str">
        <f>VLOOKUP(B336,'Gốc ĐT'!$B$4:$I$399,2,0)</f>
        <v>Bùi Quang</v>
      </c>
      <c r="J336" s="32" t="str">
        <f>VLOOKUP(B336,'Gốc ĐT'!$B$4:$I$399,3,0)</f>
        <v>Trường</v>
      </c>
      <c r="K336" s="24"/>
      <c r="L336" s="24"/>
      <c r="M336" s="24"/>
      <c r="N336" s="24"/>
      <c r="O336" s="24"/>
      <c r="P336" s="24"/>
      <c r="Q336" s="24"/>
      <c r="R336" s="24"/>
      <c r="S336" s="24"/>
    </row>
    <row r="337" spans="1:22" s="26" customFormat="1" ht="19.5" customHeight="1" x14ac:dyDescent="0.2">
      <c r="A337" s="92">
        <v>5</v>
      </c>
      <c r="B337" s="33" t="s">
        <v>804</v>
      </c>
      <c r="C337" s="34" t="s">
        <v>805</v>
      </c>
      <c r="D337" s="35" t="s">
        <v>429</v>
      </c>
      <c r="E337" s="36" t="s">
        <v>35</v>
      </c>
      <c r="F337" s="37" t="s">
        <v>2260</v>
      </c>
      <c r="G337" s="74"/>
      <c r="H337" s="99">
        <v>330</v>
      </c>
      <c r="I337" s="32" t="str">
        <f>VLOOKUP(B337,'Gốc ĐT'!$B$4:$I$399,2,0)</f>
        <v>Nguyễn Minh</v>
      </c>
      <c r="J337" s="32" t="str">
        <f>VLOOKUP(B337,'Gốc ĐT'!$B$4:$I$399,3,0)</f>
        <v>Phúc</v>
      </c>
      <c r="K337" s="24"/>
      <c r="L337" s="24"/>
      <c r="M337" s="24"/>
      <c r="N337" s="24"/>
      <c r="O337" s="24"/>
      <c r="P337" s="24"/>
      <c r="Q337" s="24"/>
      <c r="R337" s="24"/>
      <c r="S337" s="24"/>
    </row>
    <row r="338" spans="1:22" s="26" customFormat="1" ht="19.5" customHeight="1" x14ac:dyDescent="0.2">
      <c r="A338" s="43">
        <f t="shared" ref="A338" si="144">A336+1</f>
        <v>187</v>
      </c>
      <c r="B338" s="27" t="s">
        <v>806</v>
      </c>
      <c r="C338" s="28" t="s">
        <v>807</v>
      </c>
      <c r="D338" s="29" t="s">
        <v>51</v>
      </c>
      <c r="E338" s="30" t="s">
        <v>68</v>
      </c>
      <c r="F338" s="31" t="s">
        <v>2260</v>
      </c>
      <c r="G338" s="73"/>
      <c r="H338" s="99">
        <v>331</v>
      </c>
      <c r="I338" s="32" t="str">
        <f>VLOOKUP(B338,'Gốc ĐT'!$B$4:$I$399,2,0)</f>
        <v>Đào Thành</v>
      </c>
      <c r="J338" s="32" t="str">
        <f>VLOOKUP(B338,'Gốc ĐT'!$B$4:$I$399,3,0)</f>
        <v>Đạt</v>
      </c>
      <c r="K338" s="24"/>
      <c r="L338" s="24"/>
      <c r="M338" s="24"/>
      <c r="N338" s="24"/>
      <c r="O338" s="24"/>
      <c r="P338" s="24"/>
      <c r="Q338" s="24"/>
      <c r="R338" s="24"/>
      <c r="S338" s="24"/>
    </row>
    <row r="339" spans="1:22" s="26" customFormat="1" ht="19.5" customHeight="1" x14ac:dyDescent="0.2">
      <c r="A339" s="91">
        <f>A338+1</f>
        <v>188</v>
      </c>
      <c r="B339" s="27" t="s">
        <v>808</v>
      </c>
      <c r="C339" s="28" t="s">
        <v>809</v>
      </c>
      <c r="D339" s="29" t="s">
        <v>810</v>
      </c>
      <c r="E339" s="30" t="s">
        <v>55</v>
      </c>
      <c r="F339" s="31" t="s">
        <v>2260</v>
      </c>
      <c r="G339" s="73"/>
      <c r="H339" s="99">
        <v>332</v>
      </c>
      <c r="I339" s="32" t="str">
        <f>VLOOKUP(B339,'Gốc ĐT'!$B$4:$I$399,2,0)</f>
        <v>Võ Việt</v>
      </c>
      <c r="J339" s="32" t="str">
        <f>VLOOKUP(B339,'Gốc ĐT'!$B$4:$I$399,3,0)</f>
        <v>Mỹ</v>
      </c>
      <c r="K339" s="24"/>
      <c r="L339" s="24"/>
      <c r="M339" s="24"/>
      <c r="N339" s="24"/>
      <c r="O339" s="24"/>
      <c r="P339" s="24"/>
      <c r="Q339" s="24"/>
      <c r="R339" s="24"/>
      <c r="S339" s="24"/>
    </row>
    <row r="340" spans="1:22" s="26" customFormat="1" ht="19.5" customHeight="1" x14ac:dyDescent="0.2">
      <c r="A340" s="92">
        <v>5</v>
      </c>
      <c r="B340" s="33" t="s">
        <v>811</v>
      </c>
      <c r="C340" s="34" t="s">
        <v>812</v>
      </c>
      <c r="D340" s="35" t="s">
        <v>204</v>
      </c>
      <c r="E340" s="36" t="s">
        <v>55</v>
      </c>
      <c r="F340" s="37" t="s">
        <v>2260</v>
      </c>
      <c r="G340" s="74"/>
      <c r="H340" s="99">
        <v>333</v>
      </c>
      <c r="I340" s="32" t="str">
        <f>VLOOKUP(B340,'Gốc ĐT'!$B$4:$I$399,2,0)</f>
        <v>Lâm Tuấn</v>
      </c>
      <c r="J340" s="32" t="str">
        <f>VLOOKUP(B340,'Gốc ĐT'!$B$4:$I$399,3,0)</f>
        <v>Khoa</v>
      </c>
      <c r="K340" s="24"/>
      <c r="L340" s="24"/>
      <c r="M340" s="24"/>
      <c r="N340" s="24"/>
      <c r="O340" s="24"/>
      <c r="P340" s="24"/>
      <c r="Q340" s="24"/>
      <c r="R340" s="24"/>
      <c r="S340" s="24"/>
    </row>
    <row r="341" spans="1:22" s="26" customFormat="1" ht="19.5" customHeight="1" x14ac:dyDescent="0.2">
      <c r="A341" s="43">
        <f t="shared" ref="A341" si="145">A339+1</f>
        <v>189</v>
      </c>
      <c r="B341" s="27" t="s">
        <v>813</v>
      </c>
      <c r="C341" s="28" t="s">
        <v>814</v>
      </c>
      <c r="D341" s="29" t="s">
        <v>815</v>
      </c>
      <c r="E341" s="30" t="s">
        <v>195</v>
      </c>
      <c r="F341" s="31" t="s">
        <v>2260</v>
      </c>
      <c r="G341" s="73"/>
      <c r="H341" s="99">
        <v>334</v>
      </c>
      <c r="I341" s="32" t="str">
        <f>VLOOKUP(B341,'Gốc ĐT'!$B$4:$I$399,2,0)</f>
        <v>Phạm Viết</v>
      </c>
      <c r="J341" s="32" t="str">
        <f>VLOOKUP(B341,'Gốc ĐT'!$B$4:$I$399,3,0)</f>
        <v>Hậu</v>
      </c>
      <c r="K341" s="24"/>
      <c r="L341" s="24"/>
      <c r="M341" s="24"/>
      <c r="N341" s="24"/>
      <c r="O341" s="24"/>
      <c r="P341" s="24"/>
      <c r="Q341" s="24"/>
      <c r="R341" s="24"/>
      <c r="S341" s="24"/>
    </row>
    <row r="342" spans="1:22" s="26" customFormat="1" ht="19.5" customHeight="1" x14ac:dyDescent="0.2">
      <c r="A342" s="43">
        <f>A341+1</f>
        <v>190</v>
      </c>
      <c r="B342" s="27" t="s">
        <v>816</v>
      </c>
      <c r="C342" s="28" t="s">
        <v>817</v>
      </c>
      <c r="D342" s="29" t="s">
        <v>28</v>
      </c>
      <c r="E342" s="30" t="s">
        <v>42</v>
      </c>
      <c r="F342" s="31" t="s">
        <v>2260</v>
      </c>
      <c r="G342" s="73"/>
      <c r="H342" s="99">
        <v>335</v>
      </c>
      <c r="I342" s="32" t="str">
        <f>VLOOKUP(B342,'Gốc ĐT'!$B$4:$I$399,2,0)</f>
        <v>Võ Lê</v>
      </c>
      <c r="J342" s="32" t="str">
        <f>VLOOKUP(B342,'Gốc ĐT'!$B$4:$I$399,3,0)</f>
        <v>Khang</v>
      </c>
      <c r="K342" s="24"/>
      <c r="L342" s="24"/>
      <c r="M342" s="24"/>
      <c r="N342" s="24"/>
      <c r="O342" s="24"/>
      <c r="P342" s="24"/>
      <c r="Q342" s="24"/>
      <c r="R342" s="24"/>
      <c r="S342" s="24"/>
    </row>
    <row r="343" spans="1:22" s="26" customFormat="1" ht="19.5" customHeight="1" x14ac:dyDescent="0.2">
      <c r="A343" s="43">
        <f>A342+1</f>
        <v>191</v>
      </c>
      <c r="B343" s="27" t="s">
        <v>818</v>
      </c>
      <c r="C343" s="28" t="s">
        <v>819</v>
      </c>
      <c r="D343" s="29" t="s">
        <v>28</v>
      </c>
      <c r="E343" s="30" t="s">
        <v>42</v>
      </c>
      <c r="F343" s="31" t="s">
        <v>2260</v>
      </c>
      <c r="G343" s="73"/>
      <c r="H343" s="99">
        <v>336</v>
      </c>
      <c r="I343" s="32" t="str">
        <f>VLOOKUP(B343,'Gốc ĐT'!$B$4:$I$399,2,0)</f>
        <v>Phạm Nguyễn Hoàng</v>
      </c>
      <c r="J343" s="32" t="str">
        <f>VLOOKUP(B343,'Gốc ĐT'!$B$4:$I$399,3,0)</f>
        <v>Khang</v>
      </c>
      <c r="K343" s="24"/>
      <c r="L343" s="24"/>
      <c r="M343" s="24"/>
      <c r="N343" s="24"/>
      <c r="O343" s="24"/>
      <c r="P343" s="24"/>
      <c r="Q343" s="24"/>
      <c r="R343" s="24"/>
      <c r="S343" s="24"/>
    </row>
    <row r="344" spans="1:22" s="26" customFormat="1" ht="19.5" customHeight="1" x14ac:dyDescent="0.2">
      <c r="A344" s="43">
        <f t="shared" ref="A344" si="146">A343+1</f>
        <v>192</v>
      </c>
      <c r="B344" s="27" t="s">
        <v>820</v>
      </c>
      <c r="C344" s="28" t="s">
        <v>821</v>
      </c>
      <c r="D344" s="29" t="s">
        <v>822</v>
      </c>
      <c r="E344" s="30" t="s">
        <v>823</v>
      </c>
      <c r="F344" s="31" t="s">
        <v>2260</v>
      </c>
      <c r="G344" s="73"/>
      <c r="H344" s="99">
        <v>337</v>
      </c>
      <c r="I344" s="32" t="str">
        <f>VLOOKUP(B344,'Gốc ĐT'!$B$4:$I$399,2,0)</f>
        <v>Huỳnh Nguyễn Trung</v>
      </c>
      <c r="J344" s="32" t="str">
        <f>VLOOKUP(B344,'Gốc ĐT'!$B$4:$I$399,3,0)</f>
        <v>Tín</v>
      </c>
      <c r="K344" s="24"/>
      <c r="L344" s="24"/>
      <c r="M344" s="24"/>
      <c r="N344" s="24"/>
      <c r="O344" s="24"/>
      <c r="P344" s="24"/>
      <c r="Q344" s="24"/>
      <c r="R344" s="24"/>
      <c r="S344" s="24"/>
    </row>
    <row r="345" spans="1:22" s="26" customFormat="1" ht="19.5" customHeight="1" x14ac:dyDescent="0.25">
      <c r="A345" s="63">
        <v>1</v>
      </c>
      <c r="B345" s="64" t="s">
        <v>869</v>
      </c>
      <c r="C345" s="65" t="s">
        <v>870</v>
      </c>
      <c r="D345" s="65" t="s">
        <v>357</v>
      </c>
      <c r="E345" s="64" t="s">
        <v>651</v>
      </c>
      <c r="F345" s="66" t="s">
        <v>2262</v>
      </c>
      <c r="G345" s="79" t="s">
        <v>2261</v>
      </c>
      <c r="H345" s="99">
        <v>338</v>
      </c>
      <c r="I345" s="67">
        <v>1</v>
      </c>
      <c r="J345" s="68"/>
      <c r="K345" s="24"/>
      <c r="L345" s="24"/>
      <c r="M345" s="24"/>
      <c r="N345" s="24"/>
      <c r="O345" s="24"/>
      <c r="P345" s="24"/>
      <c r="Q345" s="24"/>
      <c r="R345" s="24"/>
      <c r="S345" s="24"/>
      <c r="T345" s="25"/>
      <c r="U345" s="25"/>
      <c r="V345" s="25"/>
    </row>
    <row r="346" spans="1:22" s="26" customFormat="1" ht="19.5" customHeight="1" x14ac:dyDescent="0.25">
      <c r="A346" s="63">
        <v>2</v>
      </c>
      <c r="B346" s="64" t="s">
        <v>874</v>
      </c>
      <c r="C346" s="65" t="s">
        <v>875</v>
      </c>
      <c r="D346" s="65" t="s">
        <v>104</v>
      </c>
      <c r="E346" s="64" t="s">
        <v>55</v>
      </c>
      <c r="F346" s="66" t="s">
        <v>2262</v>
      </c>
      <c r="G346" s="79" t="s">
        <v>2261</v>
      </c>
      <c r="H346" s="99">
        <v>339</v>
      </c>
      <c r="I346" s="67">
        <v>2</v>
      </c>
      <c r="J346" s="68"/>
      <c r="K346" s="24"/>
      <c r="L346" s="24"/>
      <c r="M346" s="24"/>
      <c r="N346" s="24"/>
      <c r="O346" s="24"/>
      <c r="P346" s="24"/>
      <c r="Q346" s="24"/>
      <c r="R346" s="24"/>
      <c r="S346" s="24"/>
      <c r="T346" s="25"/>
      <c r="U346" s="25"/>
      <c r="V346" s="25"/>
    </row>
    <row r="347" spans="1:22" s="26" customFormat="1" ht="19.5" customHeight="1" x14ac:dyDescent="0.25">
      <c r="A347" s="63">
        <v>3</v>
      </c>
      <c r="B347" s="64" t="s">
        <v>907</v>
      </c>
      <c r="C347" s="65" t="s">
        <v>908</v>
      </c>
      <c r="D347" s="65" t="s">
        <v>909</v>
      </c>
      <c r="E347" s="64" t="s">
        <v>55</v>
      </c>
      <c r="F347" s="66" t="s">
        <v>2262</v>
      </c>
      <c r="G347" s="79" t="s">
        <v>2261</v>
      </c>
      <c r="H347" s="99">
        <v>340</v>
      </c>
      <c r="I347" s="67">
        <v>3</v>
      </c>
      <c r="J347" s="68"/>
      <c r="K347" s="24"/>
      <c r="L347" s="24"/>
      <c r="M347" s="24"/>
      <c r="N347" s="24"/>
      <c r="O347" s="24"/>
      <c r="P347" s="24"/>
      <c r="Q347" s="24"/>
      <c r="R347" s="24"/>
      <c r="S347" s="24"/>
      <c r="T347" s="25"/>
      <c r="U347" s="25"/>
      <c r="V347" s="25"/>
    </row>
    <row r="348" spans="1:22" s="26" customFormat="1" ht="19.5" customHeight="1" x14ac:dyDescent="0.25">
      <c r="A348" s="63">
        <v>4</v>
      </c>
      <c r="B348" s="64" t="s">
        <v>916</v>
      </c>
      <c r="C348" s="65" t="s">
        <v>917</v>
      </c>
      <c r="D348" s="65" t="s">
        <v>601</v>
      </c>
      <c r="E348" s="64" t="s">
        <v>55</v>
      </c>
      <c r="F348" s="66" t="s">
        <v>2262</v>
      </c>
      <c r="G348" s="79" t="s">
        <v>2261</v>
      </c>
      <c r="H348" s="99">
        <v>341</v>
      </c>
      <c r="I348" s="67">
        <v>4</v>
      </c>
      <c r="J348" s="68"/>
      <c r="K348" s="24"/>
      <c r="L348" s="24"/>
      <c r="M348" s="24"/>
      <c r="N348" s="24"/>
      <c r="O348" s="24"/>
      <c r="P348" s="24"/>
      <c r="Q348" s="24"/>
      <c r="R348" s="24"/>
      <c r="S348" s="24"/>
      <c r="T348" s="25"/>
      <c r="U348" s="25"/>
      <c r="V348" s="25"/>
    </row>
    <row r="349" spans="1:22" s="26" customFormat="1" ht="19.5" customHeight="1" x14ac:dyDescent="0.25">
      <c r="A349" s="63">
        <v>5</v>
      </c>
      <c r="B349" s="64" t="s">
        <v>925</v>
      </c>
      <c r="C349" s="65" t="s">
        <v>926</v>
      </c>
      <c r="D349" s="65" t="s">
        <v>601</v>
      </c>
      <c r="E349" s="64" t="s">
        <v>55</v>
      </c>
      <c r="F349" s="66" t="s">
        <v>2262</v>
      </c>
      <c r="G349" s="79" t="s">
        <v>2261</v>
      </c>
      <c r="H349" s="99">
        <v>342</v>
      </c>
      <c r="I349" s="67">
        <v>5</v>
      </c>
      <c r="J349" s="68"/>
      <c r="K349" s="24"/>
      <c r="L349" s="24"/>
      <c r="M349" s="24"/>
      <c r="N349" s="24"/>
      <c r="O349" s="24"/>
      <c r="P349" s="24"/>
      <c r="Q349" s="24"/>
      <c r="R349" s="24"/>
      <c r="S349" s="24"/>
      <c r="T349" s="25"/>
      <c r="U349" s="25"/>
      <c r="V349" s="25"/>
    </row>
    <row r="350" spans="1:22" s="26" customFormat="1" ht="19.5" customHeight="1" x14ac:dyDescent="0.25">
      <c r="A350" s="63">
        <v>6</v>
      </c>
      <c r="B350" s="64" t="s">
        <v>948</v>
      </c>
      <c r="C350" s="65" t="s">
        <v>258</v>
      </c>
      <c r="D350" s="65" t="s">
        <v>173</v>
      </c>
      <c r="E350" s="64" t="s">
        <v>55</v>
      </c>
      <c r="F350" s="66" t="s">
        <v>2262</v>
      </c>
      <c r="G350" s="79" t="s">
        <v>2261</v>
      </c>
      <c r="H350" s="99">
        <v>343</v>
      </c>
      <c r="I350" s="67">
        <v>6</v>
      </c>
      <c r="J350" s="68"/>
      <c r="K350" s="24"/>
      <c r="L350" s="24"/>
      <c r="M350" s="24"/>
      <c r="N350" s="24"/>
      <c r="O350" s="24"/>
      <c r="P350" s="24"/>
      <c r="Q350" s="24"/>
      <c r="R350" s="24"/>
      <c r="S350" s="24"/>
      <c r="T350" s="25"/>
      <c r="U350" s="25"/>
      <c r="V350" s="25"/>
    </row>
    <row r="351" spans="1:22" s="26" customFormat="1" ht="19.5" customHeight="1" x14ac:dyDescent="0.25">
      <c r="A351" s="63">
        <v>7</v>
      </c>
      <c r="B351" s="64" t="s">
        <v>975</v>
      </c>
      <c r="C351" s="65" t="s">
        <v>976</v>
      </c>
      <c r="D351" s="65" t="s">
        <v>179</v>
      </c>
      <c r="E351" s="64" t="s">
        <v>55</v>
      </c>
      <c r="F351" s="66" t="s">
        <v>2262</v>
      </c>
      <c r="G351" s="79" t="s">
        <v>2261</v>
      </c>
      <c r="H351" s="99">
        <v>344</v>
      </c>
      <c r="I351" s="67">
        <v>7</v>
      </c>
      <c r="J351" s="68"/>
      <c r="K351" s="24"/>
      <c r="L351" s="24"/>
      <c r="M351" s="24"/>
      <c r="N351" s="24"/>
      <c r="O351" s="24"/>
      <c r="P351" s="24"/>
      <c r="Q351" s="24"/>
      <c r="R351" s="24"/>
      <c r="S351" s="24"/>
      <c r="T351" s="25"/>
      <c r="U351" s="25"/>
      <c r="V351" s="25"/>
    </row>
    <row r="352" spans="1:22" s="26" customFormat="1" ht="19.5" customHeight="1" x14ac:dyDescent="0.25">
      <c r="A352" s="63">
        <v>8</v>
      </c>
      <c r="B352" s="64" t="s">
        <v>994</v>
      </c>
      <c r="C352" s="65" t="s">
        <v>995</v>
      </c>
      <c r="D352" s="65" t="s">
        <v>51</v>
      </c>
      <c r="E352" s="64" t="s">
        <v>55</v>
      </c>
      <c r="F352" s="66" t="s">
        <v>2262</v>
      </c>
      <c r="G352" s="79" t="s">
        <v>2261</v>
      </c>
      <c r="H352" s="99">
        <v>345</v>
      </c>
      <c r="I352" s="67">
        <v>8</v>
      </c>
      <c r="J352" s="68"/>
      <c r="K352" s="24"/>
      <c r="L352" s="24"/>
      <c r="M352" s="24"/>
      <c r="N352" s="24"/>
      <c r="O352" s="24"/>
      <c r="P352" s="24"/>
      <c r="Q352" s="24"/>
      <c r="R352" s="24"/>
      <c r="S352" s="24"/>
      <c r="T352" s="25"/>
      <c r="U352" s="25"/>
      <c r="V352" s="25"/>
    </row>
    <row r="353" spans="1:22" s="26" customFormat="1" ht="19.5" customHeight="1" x14ac:dyDescent="0.25">
      <c r="A353" s="63">
        <v>9</v>
      </c>
      <c r="B353" s="64" t="s">
        <v>1008</v>
      </c>
      <c r="C353" s="65" t="s">
        <v>1009</v>
      </c>
      <c r="D353" s="65" t="s">
        <v>51</v>
      </c>
      <c r="E353" s="64" t="s">
        <v>68</v>
      </c>
      <c r="F353" s="66" t="s">
        <v>2262</v>
      </c>
      <c r="G353" s="79" t="s">
        <v>2261</v>
      </c>
      <c r="H353" s="99">
        <v>346</v>
      </c>
      <c r="I353" s="67">
        <v>9</v>
      </c>
      <c r="J353" s="68"/>
      <c r="K353" s="24"/>
      <c r="L353" s="24"/>
      <c r="M353" s="24"/>
      <c r="N353" s="24"/>
      <c r="O353" s="24"/>
      <c r="P353" s="24"/>
      <c r="Q353" s="24"/>
      <c r="R353" s="24"/>
      <c r="S353" s="24"/>
      <c r="T353" s="25"/>
      <c r="U353" s="25"/>
      <c r="V353" s="25"/>
    </row>
    <row r="354" spans="1:22" s="26" customFormat="1" ht="19.5" customHeight="1" x14ac:dyDescent="0.25">
      <c r="A354" s="63">
        <v>10</v>
      </c>
      <c r="B354" s="64" t="s">
        <v>1013</v>
      </c>
      <c r="C354" s="65" t="s">
        <v>1014</v>
      </c>
      <c r="D354" s="65" t="s">
        <v>51</v>
      </c>
      <c r="E354" s="64" t="s">
        <v>651</v>
      </c>
      <c r="F354" s="66" t="s">
        <v>2262</v>
      </c>
      <c r="G354" s="79" t="s">
        <v>2261</v>
      </c>
      <c r="H354" s="99">
        <v>347</v>
      </c>
      <c r="I354" s="67">
        <v>10</v>
      </c>
      <c r="J354" s="68"/>
      <c r="K354" s="24"/>
      <c r="L354" s="24"/>
      <c r="M354" s="24"/>
      <c r="N354" s="24"/>
      <c r="O354" s="24"/>
      <c r="P354" s="24"/>
      <c r="Q354" s="24"/>
      <c r="R354" s="24"/>
      <c r="S354" s="24"/>
      <c r="T354" s="25"/>
      <c r="U354" s="25"/>
      <c r="V354" s="25"/>
    </row>
    <row r="355" spans="1:22" s="26" customFormat="1" ht="19.5" customHeight="1" x14ac:dyDescent="0.25">
      <c r="A355" s="63">
        <v>11</v>
      </c>
      <c r="B355" s="64" t="s">
        <v>1038</v>
      </c>
      <c r="C355" s="65" t="s">
        <v>1039</v>
      </c>
      <c r="D355" s="65" t="s">
        <v>51</v>
      </c>
      <c r="E355" s="64" t="s">
        <v>75</v>
      </c>
      <c r="F355" s="66" t="s">
        <v>2258</v>
      </c>
      <c r="G355" s="79" t="s">
        <v>2261</v>
      </c>
      <c r="H355" s="99">
        <v>348</v>
      </c>
      <c r="I355" s="67">
        <v>11</v>
      </c>
      <c r="J355" s="68"/>
      <c r="K355" s="24"/>
      <c r="L355" s="24"/>
      <c r="M355" s="24"/>
      <c r="N355" s="24"/>
      <c r="O355" s="24"/>
      <c r="P355" s="24"/>
      <c r="Q355" s="24"/>
      <c r="R355" s="24"/>
      <c r="S355" s="24"/>
      <c r="T355" s="25"/>
      <c r="U355" s="25"/>
      <c r="V355" s="25"/>
    </row>
    <row r="356" spans="1:22" s="26" customFormat="1" ht="19.5" customHeight="1" x14ac:dyDescent="0.25">
      <c r="A356" s="63">
        <v>12</v>
      </c>
      <c r="B356" s="64" t="s">
        <v>1049</v>
      </c>
      <c r="C356" s="65" t="s">
        <v>1050</v>
      </c>
      <c r="D356" s="65" t="s">
        <v>721</v>
      </c>
      <c r="E356" s="64" t="s">
        <v>1051</v>
      </c>
      <c r="F356" s="66" t="s">
        <v>2258</v>
      </c>
      <c r="G356" s="79" t="s">
        <v>2261</v>
      </c>
      <c r="H356" s="99">
        <v>349</v>
      </c>
      <c r="I356" s="67">
        <v>12</v>
      </c>
      <c r="J356" s="68"/>
      <c r="K356" s="24"/>
      <c r="L356" s="24"/>
      <c r="M356" s="24"/>
      <c r="N356" s="24"/>
      <c r="O356" s="24"/>
      <c r="P356" s="24"/>
      <c r="Q356" s="24"/>
      <c r="R356" s="24"/>
      <c r="S356" s="24"/>
      <c r="T356" s="25"/>
      <c r="U356" s="25"/>
      <c r="V356" s="25"/>
    </row>
    <row r="357" spans="1:22" s="26" customFormat="1" ht="19.5" customHeight="1" x14ac:dyDescent="0.25">
      <c r="A357" s="63">
        <v>13</v>
      </c>
      <c r="B357" s="64" t="s">
        <v>1055</v>
      </c>
      <c r="C357" s="65" t="s">
        <v>1056</v>
      </c>
      <c r="D357" s="65" t="s">
        <v>1057</v>
      </c>
      <c r="E357" s="64" t="s">
        <v>68</v>
      </c>
      <c r="F357" s="66" t="s">
        <v>2258</v>
      </c>
      <c r="G357" s="79" t="s">
        <v>2261</v>
      </c>
      <c r="H357" s="99">
        <v>350</v>
      </c>
      <c r="I357" s="67">
        <v>13</v>
      </c>
      <c r="J357" s="68"/>
      <c r="K357" s="24"/>
      <c r="L357" s="24"/>
      <c r="M357" s="24"/>
      <c r="N357" s="24"/>
      <c r="O357" s="24"/>
      <c r="P357" s="24"/>
      <c r="Q357" s="24"/>
      <c r="R357" s="24"/>
      <c r="S357" s="24"/>
      <c r="T357" s="25"/>
      <c r="U357" s="25"/>
      <c r="V357" s="25"/>
    </row>
    <row r="358" spans="1:22" s="26" customFormat="1" ht="19.5" customHeight="1" x14ac:dyDescent="0.25">
      <c r="A358" s="63">
        <v>14</v>
      </c>
      <c r="B358" s="64" t="s">
        <v>1096</v>
      </c>
      <c r="C358" s="65" t="s">
        <v>1097</v>
      </c>
      <c r="D358" s="65" t="s">
        <v>22</v>
      </c>
      <c r="E358" s="64" t="s">
        <v>751</v>
      </c>
      <c r="F358" s="66" t="s">
        <v>2258</v>
      </c>
      <c r="G358" s="79" t="s">
        <v>2261</v>
      </c>
      <c r="H358" s="99">
        <v>351</v>
      </c>
      <c r="I358" s="67">
        <v>14</v>
      </c>
      <c r="J358" s="68"/>
      <c r="K358" s="24"/>
      <c r="L358" s="24"/>
      <c r="M358" s="24"/>
      <c r="N358" s="24"/>
      <c r="O358" s="24"/>
      <c r="P358" s="24"/>
      <c r="Q358" s="24"/>
      <c r="R358" s="24"/>
      <c r="S358" s="24"/>
      <c r="T358" s="25"/>
      <c r="U358" s="25"/>
      <c r="V358" s="25"/>
    </row>
    <row r="359" spans="1:22" s="26" customFormat="1" ht="19.5" customHeight="1" x14ac:dyDescent="0.25">
      <c r="A359" s="63">
        <v>15</v>
      </c>
      <c r="B359" s="64" t="s">
        <v>1104</v>
      </c>
      <c r="C359" s="65" t="s">
        <v>368</v>
      </c>
      <c r="D359" s="65" t="s">
        <v>22</v>
      </c>
      <c r="E359" s="64" t="s">
        <v>68</v>
      </c>
      <c r="F359" s="66" t="s">
        <v>2258</v>
      </c>
      <c r="G359" s="79" t="s">
        <v>2261</v>
      </c>
      <c r="H359" s="99">
        <v>352</v>
      </c>
      <c r="I359" s="67">
        <v>15</v>
      </c>
      <c r="J359" s="68"/>
      <c r="K359" s="24"/>
      <c r="L359" s="24"/>
      <c r="M359" s="24"/>
      <c r="N359" s="24"/>
      <c r="O359" s="24"/>
      <c r="P359" s="24"/>
      <c r="Q359" s="24"/>
      <c r="R359" s="24"/>
      <c r="S359" s="24"/>
      <c r="T359" s="25"/>
      <c r="U359" s="25"/>
      <c r="V359" s="25"/>
    </row>
    <row r="360" spans="1:22" s="26" customFormat="1" ht="19.5" customHeight="1" x14ac:dyDescent="0.25">
      <c r="A360" s="63">
        <v>16</v>
      </c>
      <c r="B360" s="64" t="s">
        <v>1203</v>
      </c>
      <c r="C360" s="65" t="s">
        <v>1204</v>
      </c>
      <c r="D360" s="65" t="s">
        <v>125</v>
      </c>
      <c r="E360" s="64" t="s">
        <v>651</v>
      </c>
      <c r="F360" s="66" t="s">
        <v>2258</v>
      </c>
      <c r="G360" s="79" t="s">
        <v>2261</v>
      </c>
      <c r="H360" s="99">
        <v>353</v>
      </c>
      <c r="I360" s="67">
        <v>16</v>
      </c>
      <c r="J360" s="68"/>
      <c r="K360" s="24"/>
      <c r="L360" s="24"/>
      <c r="M360" s="24"/>
      <c r="N360" s="24"/>
      <c r="O360" s="24"/>
      <c r="P360" s="24"/>
      <c r="Q360" s="24"/>
      <c r="R360" s="24"/>
      <c r="S360" s="24"/>
      <c r="T360" s="25"/>
      <c r="U360" s="25"/>
      <c r="V360" s="25"/>
    </row>
    <row r="361" spans="1:22" s="26" customFormat="1" ht="19.5" customHeight="1" x14ac:dyDescent="0.25">
      <c r="A361" s="63">
        <v>17</v>
      </c>
      <c r="B361" s="64" t="s">
        <v>1223</v>
      </c>
      <c r="C361" s="65" t="s">
        <v>404</v>
      </c>
      <c r="D361" s="65" t="s">
        <v>594</v>
      </c>
      <c r="E361" s="64" t="s">
        <v>113</v>
      </c>
      <c r="F361" s="66" t="s">
        <v>2258</v>
      </c>
      <c r="G361" s="79" t="s">
        <v>2261</v>
      </c>
      <c r="H361" s="99">
        <v>354</v>
      </c>
      <c r="I361" s="67">
        <v>17</v>
      </c>
      <c r="J361" s="68"/>
      <c r="K361" s="24"/>
      <c r="L361" s="24"/>
      <c r="M361" s="24"/>
      <c r="N361" s="24"/>
      <c r="O361" s="24"/>
      <c r="P361" s="24"/>
      <c r="Q361" s="24"/>
      <c r="R361" s="24"/>
      <c r="S361" s="24"/>
      <c r="T361" s="25"/>
      <c r="U361" s="25"/>
      <c r="V361" s="25"/>
    </row>
    <row r="362" spans="1:22" s="26" customFormat="1" ht="19.5" customHeight="1" x14ac:dyDescent="0.25">
      <c r="A362" s="63">
        <v>18</v>
      </c>
      <c r="B362" s="64" t="s">
        <v>1236</v>
      </c>
      <c r="C362" s="65" t="s">
        <v>1237</v>
      </c>
      <c r="D362" s="65" t="s">
        <v>122</v>
      </c>
      <c r="E362" s="64" t="s">
        <v>75</v>
      </c>
      <c r="F362" s="66" t="s">
        <v>2258</v>
      </c>
      <c r="G362" s="79" t="s">
        <v>2261</v>
      </c>
      <c r="H362" s="99">
        <v>355</v>
      </c>
      <c r="I362" s="67">
        <v>18</v>
      </c>
      <c r="J362" s="68"/>
      <c r="K362" s="24"/>
      <c r="L362" s="24"/>
      <c r="M362" s="24"/>
      <c r="N362" s="24"/>
      <c r="O362" s="24"/>
      <c r="P362" s="24"/>
      <c r="Q362" s="24"/>
      <c r="R362" s="24"/>
      <c r="S362" s="24"/>
      <c r="T362" s="25"/>
      <c r="U362" s="25"/>
      <c r="V362" s="25"/>
    </row>
    <row r="363" spans="1:22" s="26" customFormat="1" ht="19.5" customHeight="1" x14ac:dyDescent="0.25">
      <c r="A363" s="63">
        <v>19</v>
      </c>
      <c r="B363" s="64" t="s">
        <v>1253</v>
      </c>
      <c r="C363" s="65" t="s">
        <v>1254</v>
      </c>
      <c r="D363" s="65" t="s">
        <v>122</v>
      </c>
      <c r="E363" s="64" t="s">
        <v>16</v>
      </c>
      <c r="F363" s="66" t="s">
        <v>2258</v>
      </c>
      <c r="G363" s="79" t="s">
        <v>2261</v>
      </c>
      <c r="H363" s="99">
        <v>356</v>
      </c>
      <c r="I363" s="67">
        <v>19</v>
      </c>
      <c r="J363" s="68"/>
      <c r="K363" s="24"/>
      <c r="L363" s="24"/>
      <c r="M363" s="24"/>
      <c r="N363" s="24"/>
      <c r="O363" s="24"/>
      <c r="P363" s="24"/>
      <c r="Q363" s="24"/>
      <c r="R363" s="24"/>
      <c r="S363" s="24"/>
      <c r="T363" s="25"/>
      <c r="U363" s="25"/>
      <c r="V363" s="25"/>
    </row>
    <row r="364" spans="1:22" s="26" customFormat="1" ht="19.5" customHeight="1" x14ac:dyDescent="0.25">
      <c r="A364" s="63">
        <v>20</v>
      </c>
      <c r="B364" s="64" t="s">
        <v>1268</v>
      </c>
      <c r="C364" s="65" t="s">
        <v>1269</v>
      </c>
      <c r="D364" s="65" t="s">
        <v>122</v>
      </c>
      <c r="E364" s="64" t="s">
        <v>35</v>
      </c>
      <c r="F364" s="66" t="s">
        <v>2258</v>
      </c>
      <c r="G364" s="79" t="s">
        <v>2261</v>
      </c>
      <c r="H364" s="99">
        <v>357</v>
      </c>
      <c r="I364" s="67">
        <v>20</v>
      </c>
      <c r="J364" s="68"/>
      <c r="K364" s="24"/>
      <c r="L364" s="24"/>
      <c r="M364" s="24"/>
      <c r="N364" s="24"/>
      <c r="O364" s="24"/>
      <c r="P364" s="24"/>
      <c r="Q364" s="24"/>
      <c r="R364" s="24"/>
      <c r="S364" s="24"/>
      <c r="T364" s="25"/>
      <c r="U364" s="25"/>
      <c r="V364" s="25"/>
    </row>
    <row r="365" spans="1:22" s="26" customFormat="1" ht="19.5" customHeight="1" x14ac:dyDescent="0.25">
      <c r="A365" s="63">
        <v>21</v>
      </c>
      <c r="B365" s="64" t="s">
        <v>1285</v>
      </c>
      <c r="C365" s="65" t="s">
        <v>1286</v>
      </c>
      <c r="D365" s="65" t="s">
        <v>1287</v>
      </c>
      <c r="E365" s="64" t="s">
        <v>42</v>
      </c>
      <c r="F365" s="66" t="s">
        <v>2258</v>
      </c>
      <c r="G365" s="79" t="s">
        <v>2261</v>
      </c>
      <c r="H365" s="99">
        <v>358</v>
      </c>
      <c r="I365" s="67">
        <v>21</v>
      </c>
      <c r="J365" s="68"/>
      <c r="K365" s="24"/>
      <c r="L365" s="24"/>
      <c r="M365" s="24"/>
      <c r="N365" s="24"/>
      <c r="O365" s="24"/>
      <c r="P365" s="24"/>
      <c r="Q365" s="24"/>
      <c r="R365" s="24"/>
      <c r="S365" s="24"/>
      <c r="T365" s="25"/>
      <c r="U365" s="25"/>
      <c r="V365" s="25"/>
    </row>
    <row r="366" spans="1:22" s="26" customFormat="1" ht="19.5" customHeight="1" x14ac:dyDescent="0.25">
      <c r="A366" s="63">
        <v>22</v>
      </c>
      <c r="B366" s="64" t="s">
        <v>1291</v>
      </c>
      <c r="C366" s="65" t="s">
        <v>1292</v>
      </c>
      <c r="D366" s="65" t="s">
        <v>1293</v>
      </c>
      <c r="E366" s="64" t="s">
        <v>42</v>
      </c>
      <c r="F366" s="66" t="s">
        <v>2258</v>
      </c>
      <c r="G366" s="79" t="s">
        <v>2261</v>
      </c>
      <c r="H366" s="99">
        <v>359</v>
      </c>
      <c r="I366" s="67">
        <v>22</v>
      </c>
      <c r="J366" s="68"/>
      <c r="K366" s="24"/>
      <c r="L366" s="24"/>
      <c r="M366" s="24"/>
      <c r="N366" s="24"/>
      <c r="O366" s="24"/>
      <c r="P366" s="24"/>
      <c r="Q366" s="24"/>
      <c r="R366" s="24"/>
      <c r="S366" s="24"/>
      <c r="T366" s="25"/>
      <c r="U366" s="25"/>
      <c r="V366" s="25"/>
    </row>
    <row r="367" spans="1:22" s="26" customFormat="1" ht="19.5" customHeight="1" x14ac:dyDescent="0.25">
      <c r="A367" s="63">
        <v>23</v>
      </c>
      <c r="B367" s="64" t="s">
        <v>1297</v>
      </c>
      <c r="C367" s="65" t="s">
        <v>1298</v>
      </c>
      <c r="D367" s="65" t="s">
        <v>28</v>
      </c>
      <c r="E367" s="64" t="s">
        <v>16</v>
      </c>
      <c r="F367" s="66" t="s">
        <v>2257</v>
      </c>
      <c r="G367" s="79" t="s">
        <v>2261</v>
      </c>
      <c r="H367" s="99">
        <v>360</v>
      </c>
      <c r="I367" s="67">
        <v>23</v>
      </c>
      <c r="J367" s="68"/>
      <c r="K367" s="24"/>
      <c r="L367" s="24"/>
      <c r="M367" s="24"/>
      <c r="N367" s="24"/>
      <c r="O367" s="24"/>
      <c r="P367" s="24"/>
      <c r="Q367" s="24"/>
      <c r="R367" s="24"/>
      <c r="S367" s="24"/>
      <c r="T367" s="25"/>
      <c r="U367" s="25"/>
      <c r="V367" s="25"/>
    </row>
    <row r="368" spans="1:22" s="26" customFormat="1" ht="19.5" customHeight="1" x14ac:dyDescent="0.25">
      <c r="A368" s="63">
        <v>24</v>
      </c>
      <c r="B368" s="64" t="s">
        <v>1326</v>
      </c>
      <c r="C368" s="65" t="s">
        <v>1327</v>
      </c>
      <c r="D368" s="65" t="s">
        <v>402</v>
      </c>
      <c r="E368" s="64" t="s">
        <v>75</v>
      </c>
      <c r="F368" s="66" t="s">
        <v>2257</v>
      </c>
      <c r="G368" s="79" t="s">
        <v>2261</v>
      </c>
      <c r="H368" s="99">
        <v>361</v>
      </c>
      <c r="I368" s="67">
        <v>24</v>
      </c>
      <c r="J368" s="68"/>
      <c r="K368" s="24"/>
      <c r="L368" s="24"/>
      <c r="M368" s="24"/>
      <c r="N368" s="24"/>
      <c r="O368" s="24"/>
      <c r="P368" s="24"/>
      <c r="Q368" s="24"/>
      <c r="R368" s="24"/>
      <c r="S368" s="24"/>
      <c r="T368" s="25"/>
      <c r="U368" s="25"/>
      <c r="V368" s="25"/>
    </row>
    <row r="369" spans="1:22" s="26" customFormat="1" ht="19.5" customHeight="1" x14ac:dyDescent="0.25">
      <c r="A369" s="63">
        <v>25</v>
      </c>
      <c r="B369" s="64" t="s">
        <v>1334</v>
      </c>
      <c r="C369" s="65" t="s">
        <v>1335</v>
      </c>
      <c r="D369" s="65" t="s">
        <v>402</v>
      </c>
      <c r="E369" s="64" t="s">
        <v>42</v>
      </c>
      <c r="F369" s="66" t="s">
        <v>2257</v>
      </c>
      <c r="G369" s="79" t="s">
        <v>2261</v>
      </c>
      <c r="H369" s="99">
        <v>362</v>
      </c>
      <c r="I369" s="67">
        <v>25</v>
      </c>
      <c r="J369" s="68"/>
      <c r="K369" s="24"/>
      <c r="L369" s="24"/>
      <c r="M369" s="24"/>
      <c r="N369" s="24"/>
      <c r="O369" s="24"/>
      <c r="P369" s="24"/>
      <c r="Q369" s="24"/>
      <c r="R369" s="24"/>
      <c r="S369" s="24"/>
      <c r="T369" s="25"/>
      <c r="U369" s="25"/>
      <c r="V369" s="25"/>
    </row>
    <row r="370" spans="1:22" s="26" customFormat="1" ht="19.5" customHeight="1" x14ac:dyDescent="0.25">
      <c r="A370" s="63">
        <v>26</v>
      </c>
      <c r="B370" s="64" t="s">
        <v>1366</v>
      </c>
      <c r="C370" s="65" t="s">
        <v>338</v>
      </c>
      <c r="D370" s="65" t="s">
        <v>204</v>
      </c>
      <c r="E370" s="64" t="s">
        <v>1367</v>
      </c>
      <c r="F370" s="66" t="s">
        <v>2257</v>
      </c>
      <c r="G370" s="79" t="s">
        <v>2261</v>
      </c>
      <c r="H370" s="99">
        <v>363</v>
      </c>
      <c r="I370" s="67">
        <v>26</v>
      </c>
      <c r="J370" s="68"/>
      <c r="K370" s="24"/>
      <c r="L370" s="24"/>
      <c r="M370" s="24"/>
      <c r="N370" s="24"/>
      <c r="O370" s="24"/>
      <c r="P370" s="24"/>
      <c r="Q370" s="24"/>
      <c r="R370" s="24"/>
      <c r="S370" s="24"/>
      <c r="T370" s="25"/>
      <c r="U370" s="25"/>
      <c r="V370" s="25"/>
    </row>
    <row r="371" spans="1:22" s="26" customFormat="1" ht="19.5" customHeight="1" x14ac:dyDescent="0.25">
      <c r="A371" s="63">
        <v>27</v>
      </c>
      <c r="B371" s="64" t="s">
        <v>1376</v>
      </c>
      <c r="C371" s="65" t="s">
        <v>24</v>
      </c>
      <c r="D371" s="65" t="s">
        <v>204</v>
      </c>
      <c r="E371" s="64" t="s">
        <v>126</v>
      </c>
      <c r="F371" s="66" t="s">
        <v>2257</v>
      </c>
      <c r="G371" s="79" t="s">
        <v>2261</v>
      </c>
      <c r="H371" s="99">
        <v>364</v>
      </c>
      <c r="I371" s="67">
        <v>27</v>
      </c>
      <c r="J371" s="68"/>
      <c r="K371" s="24"/>
      <c r="L371" s="24"/>
      <c r="M371" s="24"/>
      <c r="N371" s="24"/>
      <c r="O371" s="24"/>
      <c r="P371" s="24"/>
      <c r="Q371" s="24"/>
      <c r="R371" s="24"/>
      <c r="S371" s="24"/>
      <c r="T371" s="25"/>
      <c r="U371" s="25"/>
      <c r="V371" s="25"/>
    </row>
    <row r="372" spans="1:22" s="26" customFormat="1" ht="19.5" customHeight="1" x14ac:dyDescent="0.25">
      <c r="A372" s="63">
        <v>28</v>
      </c>
      <c r="B372" s="64" t="s">
        <v>1462</v>
      </c>
      <c r="C372" s="65" t="s">
        <v>91</v>
      </c>
      <c r="D372" s="65" t="s">
        <v>474</v>
      </c>
      <c r="E372" s="64" t="s">
        <v>75</v>
      </c>
      <c r="F372" s="66" t="s">
        <v>2257</v>
      </c>
      <c r="G372" s="79" t="s">
        <v>2261</v>
      </c>
      <c r="H372" s="99">
        <v>365</v>
      </c>
      <c r="I372" s="67">
        <v>28</v>
      </c>
      <c r="J372" s="68"/>
      <c r="K372" s="24"/>
      <c r="L372" s="24"/>
      <c r="M372" s="24"/>
      <c r="N372" s="24"/>
      <c r="O372" s="24"/>
      <c r="P372" s="24"/>
      <c r="Q372" s="24"/>
      <c r="R372" s="24"/>
      <c r="S372" s="24"/>
      <c r="T372" s="25"/>
      <c r="U372" s="25"/>
      <c r="V372" s="25"/>
    </row>
    <row r="373" spans="1:22" s="26" customFormat="1" ht="19.5" customHeight="1" x14ac:dyDescent="0.25">
      <c r="A373" s="63">
        <v>29</v>
      </c>
      <c r="B373" s="64" t="s">
        <v>1501</v>
      </c>
      <c r="C373" s="65" t="s">
        <v>1502</v>
      </c>
      <c r="D373" s="65" t="s">
        <v>176</v>
      </c>
      <c r="E373" s="64" t="s">
        <v>55</v>
      </c>
      <c r="F373" s="66" t="s">
        <v>2257</v>
      </c>
      <c r="G373" s="79" t="s">
        <v>2261</v>
      </c>
      <c r="H373" s="99">
        <v>366</v>
      </c>
      <c r="I373" s="67">
        <v>29</v>
      </c>
      <c r="J373" s="68"/>
      <c r="K373" s="24"/>
      <c r="L373" s="24"/>
      <c r="M373" s="24"/>
      <c r="N373" s="24"/>
      <c r="O373" s="24"/>
      <c r="P373" s="24"/>
      <c r="Q373" s="24"/>
      <c r="R373" s="24"/>
      <c r="S373" s="24"/>
      <c r="T373" s="25"/>
      <c r="U373" s="25"/>
      <c r="V373" s="25"/>
    </row>
    <row r="374" spans="1:22" s="26" customFormat="1" ht="19.5" customHeight="1" x14ac:dyDescent="0.25">
      <c r="A374" s="63">
        <v>30</v>
      </c>
      <c r="B374" s="64" t="s">
        <v>1506</v>
      </c>
      <c r="C374" s="65" t="s">
        <v>1507</v>
      </c>
      <c r="D374" s="65" t="s">
        <v>176</v>
      </c>
      <c r="E374" s="64" t="s">
        <v>195</v>
      </c>
      <c r="F374" s="66" t="s">
        <v>2257</v>
      </c>
      <c r="G374" s="79" t="s">
        <v>2261</v>
      </c>
      <c r="H374" s="99">
        <v>367</v>
      </c>
      <c r="I374" s="67">
        <v>30</v>
      </c>
      <c r="J374" s="68"/>
      <c r="K374" s="24"/>
      <c r="L374" s="24"/>
      <c r="M374" s="24"/>
      <c r="N374" s="24"/>
      <c r="O374" s="24"/>
      <c r="P374" s="24"/>
      <c r="Q374" s="24"/>
      <c r="R374" s="24"/>
      <c r="S374" s="24"/>
      <c r="T374" s="25"/>
      <c r="U374" s="25"/>
      <c r="V374" s="25"/>
    </row>
    <row r="375" spans="1:22" s="26" customFormat="1" ht="19.5" customHeight="1" x14ac:dyDescent="0.25">
      <c r="A375" s="63">
        <v>31</v>
      </c>
      <c r="B375" s="64" t="s">
        <v>1542</v>
      </c>
      <c r="C375" s="65" t="s">
        <v>1543</v>
      </c>
      <c r="D375" s="65" t="s">
        <v>74</v>
      </c>
      <c r="E375" s="64" t="s">
        <v>155</v>
      </c>
      <c r="F375" s="66" t="s">
        <v>2257</v>
      </c>
      <c r="G375" s="79" t="s">
        <v>2261</v>
      </c>
      <c r="H375" s="99">
        <v>368</v>
      </c>
      <c r="I375" s="67">
        <v>31</v>
      </c>
      <c r="J375" s="68"/>
      <c r="K375" s="24"/>
      <c r="L375" s="24"/>
      <c r="M375" s="24"/>
      <c r="N375" s="24"/>
      <c r="O375" s="24"/>
      <c r="P375" s="24"/>
      <c r="Q375" s="24"/>
      <c r="R375" s="24"/>
      <c r="S375" s="24"/>
      <c r="T375" s="25"/>
      <c r="U375" s="25"/>
      <c r="V375" s="25"/>
    </row>
    <row r="376" spans="1:22" s="26" customFormat="1" ht="19.5" customHeight="1" x14ac:dyDescent="0.25">
      <c r="A376" s="63">
        <v>32</v>
      </c>
      <c r="B376" s="64" t="s">
        <v>1588</v>
      </c>
      <c r="C376" s="65" t="s">
        <v>1589</v>
      </c>
      <c r="D376" s="65" t="s">
        <v>41</v>
      </c>
      <c r="E376" s="64" t="s">
        <v>126</v>
      </c>
      <c r="F376" s="66" t="s">
        <v>2257</v>
      </c>
      <c r="G376" s="79" t="s">
        <v>2261</v>
      </c>
      <c r="H376" s="99">
        <v>369</v>
      </c>
      <c r="I376" s="67">
        <v>32</v>
      </c>
      <c r="J376" s="68"/>
      <c r="K376" s="24"/>
      <c r="L376" s="24"/>
      <c r="M376" s="24"/>
      <c r="N376" s="24"/>
      <c r="O376" s="24"/>
      <c r="P376" s="24"/>
      <c r="Q376" s="24"/>
      <c r="R376" s="24"/>
      <c r="S376" s="24"/>
      <c r="T376" s="25"/>
      <c r="U376" s="25"/>
      <c r="V376" s="25"/>
    </row>
    <row r="377" spans="1:22" s="26" customFormat="1" ht="19.5" customHeight="1" x14ac:dyDescent="0.25">
      <c r="A377" s="63">
        <v>33</v>
      </c>
      <c r="B377" s="64" t="s">
        <v>1601</v>
      </c>
      <c r="C377" s="65" t="s">
        <v>1602</v>
      </c>
      <c r="D377" s="65" t="s">
        <v>41</v>
      </c>
      <c r="E377" s="64" t="s">
        <v>126</v>
      </c>
      <c r="F377" s="66" t="s">
        <v>2257</v>
      </c>
      <c r="G377" s="79" t="s">
        <v>2261</v>
      </c>
      <c r="H377" s="99">
        <v>370</v>
      </c>
      <c r="I377" s="67">
        <v>33</v>
      </c>
      <c r="J377" s="68"/>
      <c r="K377" s="24"/>
      <c r="L377" s="24"/>
      <c r="M377" s="24"/>
      <c r="N377" s="24"/>
      <c r="O377" s="24"/>
      <c r="P377" s="24"/>
      <c r="Q377" s="24"/>
      <c r="R377" s="24"/>
      <c r="S377" s="24"/>
      <c r="T377" s="25"/>
      <c r="U377" s="25"/>
      <c r="V377" s="25"/>
    </row>
    <row r="378" spans="1:22" s="26" customFormat="1" ht="19.5" customHeight="1" x14ac:dyDescent="0.25">
      <c r="A378" s="63">
        <v>34</v>
      </c>
      <c r="B378" s="64" t="s">
        <v>1618</v>
      </c>
      <c r="C378" s="65" t="s">
        <v>233</v>
      </c>
      <c r="D378" s="65" t="s">
        <v>509</v>
      </c>
      <c r="E378" s="64" t="s">
        <v>35</v>
      </c>
      <c r="F378" s="66" t="s">
        <v>2257</v>
      </c>
      <c r="G378" s="79" t="s">
        <v>2261</v>
      </c>
      <c r="H378" s="99">
        <v>371</v>
      </c>
      <c r="I378" s="67">
        <v>34</v>
      </c>
      <c r="J378" s="68"/>
      <c r="K378" s="24"/>
      <c r="L378" s="24"/>
      <c r="M378" s="24"/>
      <c r="N378" s="24"/>
      <c r="O378" s="24"/>
      <c r="P378" s="24"/>
      <c r="Q378" s="24"/>
      <c r="R378" s="24"/>
      <c r="S378" s="24"/>
      <c r="T378" s="25"/>
      <c r="U378" s="25"/>
      <c r="V378" s="25"/>
    </row>
    <row r="379" spans="1:22" s="26" customFormat="1" ht="19.5" customHeight="1" x14ac:dyDescent="0.25">
      <c r="A379" s="63">
        <v>35</v>
      </c>
      <c r="B379" s="64" t="s">
        <v>1629</v>
      </c>
      <c r="C379" s="65" t="s">
        <v>508</v>
      </c>
      <c r="D379" s="65" t="s">
        <v>405</v>
      </c>
      <c r="E379" s="64" t="s">
        <v>126</v>
      </c>
      <c r="F379" s="66" t="s">
        <v>2260</v>
      </c>
      <c r="G379" s="79" t="s">
        <v>2261</v>
      </c>
      <c r="H379" s="99">
        <v>372</v>
      </c>
      <c r="I379" s="67">
        <v>35</v>
      </c>
      <c r="J379" s="68"/>
      <c r="K379" s="24"/>
      <c r="L379" s="24"/>
      <c r="M379" s="24"/>
      <c r="N379" s="24"/>
      <c r="O379" s="24"/>
      <c r="P379" s="24"/>
      <c r="Q379" s="24"/>
      <c r="R379" s="24"/>
      <c r="S379" s="24"/>
      <c r="T379" s="25"/>
      <c r="U379" s="25"/>
      <c r="V379" s="25"/>
    </row>
    <row r="380" spans="1:22" s="26" customFormat="1" ht="19.5" customHeight="1" x14ac:dyDescent="0.25">
      <c r="A380" s="63">
        <v>36</v>
      </c>
      <c r="B380" s="64" t="s">
        <v>1651</v>
      </c>
      <c r="C380" s="65" t="s">
        <v>338</v>
      </c>
      <c r="D380" s="65" t="s">
        <v>797</v>
      </c>
      <c r="E380" s="64" t="s">
        <v>55</v>
      </c>
      <c r="F380" s="66" t="s">
        <v>2260</v>
      </c>
      <c r="G380" s="79" t="s">
        <v>2261</v>
      </c>
      <c r="H380" s="99">
        <v>373</v>
      </c>
      <c r="I380" s="67">
        <v>36</v>
      </c>
      <c r="J380" s="68"/>
      <c r="K380" s="24"/>
      <c r="L380" s="24"/>
      <c r="M380" s="24"/>
      <c r="N380" s="24"/>
      <c r="O380" s="24"/>
      <c r="P380" s="24"/>
      <c r="Q380" s="24"/>
      <c r="R380" s="24"/>
      <c r="S380" s="24"/>
      <c r="T380" s="25"/>
      <c r="U380" s="25"/>
      <c r="V380" s="25"/>
    </row>
    <row r="381" spans="1:22" s="26" customFormat="1" ht="19.5" customHeight="1" x14ac:dyDescent="0.25">
      <c r="A381" s="63">
        <v>37</v>
      </c>
      <c r="B381" s="64" t="s">
        <v>1665</v>
      </c>
      <c r="C381" s="65" t="s">
        <v>282</v>
      </c>
      <c r="D381" s="65" t="s">
        <v>326</v>
      </c>
      <c r="E381" s="64" t="s">
        <v>35</v>
      </c>
      <c r="F381" s="66" t="s">
        <v>2260</v>
      </c>
      <c r="G381" s="79" t="s">
        <v>2261</v>
      </c>
      <c r="H381" s="99">
        <v>374</v>
      </c>
      <c r="I381" s="67">
        <v>37</v>
      </c>
      <c r="J381" s="68"/>
      <c r="K381" s="24"/>
      <c r="L381" s="24"/>
      <c r="M381" s="24"/>
      <c r="N381" s="24"/>
      <c r="O381" s="24"/>
      <c r="P381" s="24"/>
      <c r="Q381" s="24"/>
      <c r="R381" s="24"/>
      <c r="S381" s="24"/>
      <c r="T381" s="25"/>
      <c r="U381" s="25"/>
      <c r="V381" s="25"/>
    </row>
    <row r="382" spans="1:22" s="26" customFormat="1" ht="19.5" customHeight="1" x14ac:dyDescent="0.25">
      <c r="A382" s="63">
        <v>38</v>
      </c>
      <c r="B382" s="64" t="s">
        <v>1678</v>
      </c>
      <c r="C382" s="65" t="s">
        <v>342</v>
      </c>
      <c r="D382" s="65" t="s">
        <v>320</v>
      </c>
      <c r="E382" s="64" t="s">
        <v>68</v>
      </c>
      <c r="F382" s="66" t="s">
        <v>2260</v>
      </c>
      <c r="G382" s="79" t="s">
        <v>2261</v>
      </c>
      <c r="H382" s="99">
        <v>375</v>
      </c>
      <c r="I382" s="67">
        <v>38</v>
      </c>
      <c r="J382" s="68"/>
      <c r="K382" s="24"/>
      <c r="L382" s="24"/>
      <c r="M382" s="24"/>
      <c r="N382" s="24"/>
      <c r="O382" s="24"/>
      <c r="P382" s="24"/>
      <c r="Q382" s="24"/>
      <c r="R382" s="24"/>
      <c r="S382" s="24"/>
      <c r="T382" s="25"/>
      <c r="U382" s="25"/>
      <c r="V382" s="25"/>
    </row>
    <row r="383" spans="1:22" s="26" customFormat="1" ht="19.5" customHeight="1" x14ac:dyDescent="0.25">
      <c r="A383" s="63">
        <v>39</v>
      </c>
      <c r="B383" s="64" t="s">
        <v>1725</v>
      </c>
      <c r="C383" s="65" t="s">
        <v>1726</v>
      </c>
      <c r="D383" s="65" t="s">
        <v>182</v>
      </c>
      <c r="E383" s="64" t="s">
        <v>195</v>
      </c>
      <c r="F383" s="66" t="s">
        <v>2260</v>
      </c>
      <c r="G383" s="79" t="s">
        <v>2261</v>
      </c>
      <c r="H383" s="99">
        <v>376</v>
      </c>
      <c r="I383" s="67">
        <v>39</v>
      </c>
      <c r="J383" s="68"/>
      <c r="K383" s="24"/>
      <c r="L383" s="24"/>
      <c r="M383" s="24"/>
      <c r="N383" s="24"/>
      <c r="O383" s="24"/>
      <c r="P383" s="24"/>
      <c r="Q383" s="24"/>
      <c r="R383" s="24"/>
      <c r="S383" s="24"/>
      <c r="T383" s="25"/>
      <c r="U383" s="25"/>
      <c r="V383" s="25"/>
    </row>
    <row r="384" spans="1:22" s="26" customFormat="1" ht="19.5" customHeight="1" x14ac:dyDescent="0.25">
      <c r="A384" s="63">
        <v>40</v>
      </c>
      <c r="B384" s="64" t="s">
        <v>1739</v>
      </c>
      <c r="C384" s="65" t="s">
        <v>27</v>
      </c>
      <c r="D384" s="65" t="s">
        <v>444</v>
      </c>
      <c r="E384" s="64" t="s">
        <v>195</v>
      </c>
      <c r="F384" s="66" t="s">
        <v>2260</v>
      </c>
      <c r="G384" s="79" t="s">
        <v>2261</v>
      </c>
      <c r="H384" s="99">
        <v>377</v>
      </c>
      <c r="I384" s="67">
        <v>40</v>
      </c>
      <c r="J384" s="68"/>
      <c r="K384" s="24"/>
      <c r="L384" s="24"/>
      <c r="M384" s="24"/>
      <c r="N384" s="24"/>
      <c r="O384" s="24"/>
      <c r="P384" s="24"/>
      <c r="Q384" s="24"/>
      <c r="R384" s="24"/>
      <c r="S384" s="24"/>
      <c r="T384" s="25"/>
      <c r="U384" s="25"/>
      <c r="V384" s="25"/>
    </row>
    <row r="385" spans="1:22" s="26" customFormat="1" ht="19.5" customHeight="1" x14ac:dyDescent="0.25">
      <c r="A385" s="63">
        <v>41</v>
      </c>
      <c r="B385" s="64" t="s">
        <v>1743</v>
      </c>
      <c r="C385" s="65" t="s">
        <v>1744</v>
      </c>
      <c r="D385" s="65" t="s">
        <v>444</v>
      </c>
      <c r="E385" s="64" t="s">
        <v>155</v>
      </c>
      <c r="F385" s="66" t="s">
        <v>2260</v>
      </c>
      <c r="G385" s="79" t="s">
        <v>2261</v>
      </c>
      <c r="H385" s="99">
        <v>378</v>
      </c>
      <c r="I385" s="67">
        <v>41</v>
      </c>
      <c r="J385" s="68"/>
      <c r="K385" s="24"/>
      <c r="L385" s="24"/>
      <c r="M385" s="24"/>
      <c r="N385" s="24"/>
      <c r="O385" s="24"/>
      <c r="P385" s="24"/>
      <c r="Q385" s="24"/>
      <c r="R385" s="24"/>
      <c r="S385" s="24"/>
      <c r="T385" s="25"/>
      <c r="U385" s="25"/>
      <c r="V385" s="25"/>
    </row>
    <row r="386" spans="1:22" s="26" customFormat="1" ht="19.5" customHeight="1" x14ac:dyDescent="0.25">
      <c r="A386" s="63">
        <v>42</v>
      </c>
      <c r="B386" s="64" t="s">
        <v>1765</v>
      </c>
      <c r="C386" s="65" t="s">
        <v>1766</v>
      </c>
      <c r="D386" s="65" t="s">
        <v>464</v>
      </c>
      <c r="E386" s="64" t="s">
        <v>75</v>
      </c>
      <c r="F386" s="66" t="s">
        <v>2260</v>
      </c>
      <c r="G386" s="79" t="s">
        <v>2261</v>
      </c>
      <c r="H386" s="99">
        <v>379</v>
      </c>
      <c r="I386" s="67">
        <v>42</v>
      </c>
      <c r="J386" s="68"/>
      <c r="K386" s="24"/>
      <c r="L386" s="24"/>
      <c r="M386" s="24"/>
      <c r="N386" s="24"/>
      <c r="O386" s="24"/>
      <c r="P386" s="24"/>
      <c r="Q386" s="24"/>
      <c r="R386" s="24"/>
      <c r="S386" s="24"/>
      <c r="T386" s="25"/>
      <c r="U386" s="25"/>
      <c r="V386" s="25"/>
    </row>
    <row r="387" spans="1:22" s="26" customFormat="1" ht="19.5" customHeight="1" x14ac:dyDescent="0.25">
      <c r="A387" s="63">
        <v>43</v>
      </c>
      <c r="B387" s="64" t="s">
        <v>1770</v>
      </c>
      <c r="C387" s="65" t="s">
        <v>342</v>
      </c>
      <c r="D387" s="65" t="s">
        <v>1771</v>
      </c>
      <c r="E387" s="64" t="s">
        <v>68</v>
      </c>
      <c r="F387" s="66" t="s">
        <v>2260</v>
      </c>
      <c r="G387" s="79" t="s">
        <v>2261</v>
      </c>
      <c r="H387" s="99">
        <v>380</v>
      </c>
      <c r="I387" s="67">
        <v>43</v>
      </c>
      <c r="J387" s="68"/>
      <c r="K387" s="24"/>
      <c r="L387" s="24"/>
      <c r="M387" s="24"/>
      <c r="N387" s="24"/>
      <c r="O387" s="24"/>
      <c r="P387" s="24"/>
      <c r="Q387" s="24"/>
      <c r="R387" s="24"/>
      <c r="S387" s="24"/>
      <c r="T387" s="25"/>
      <c r="U387" s="25"/>
      <c r="V387" s="25"/>
    </row>
    <row r="388" spans="1:22" s="26" customFormat="1" ht="19.5" customHeight="1" x14ac:dyDescent="0.25">
      <c r="A388" s="63">
        <v>44</v>
      </c>
      <c r="B388" s="64" t="s">
        <v>1779</v>
      </c>
      <c r="C388" s="65" t="s">
        <v>1780</v>
      </c>
      <c r="D388" s="65" t="s">
        <v>469</v>
      </c>
      <c r="E388" s="64" t="s">
        <v>136</v>
      </c>
      <c r="F388" s="66" t="s">
        <v>2260</v>
      </c>
      <c r="G388" s="79" t="s">
        <v>2261</v>
      </c>
      <c r="H388" s="99">
        <v>381</v>
      </c>
      <c r="I388" s="67">
        <v>44</v>
      </c>
      <c r="J388" s="68"/>
      <c r="K388" s="24"/>
      <c r="L388" s="24"/>
      <c r="M388" s="24"/>
      <c r="N388" s="24"/>
      <c r="O388" s="24"/>
      <c r="P388" s="24"/>
      <c r="Q388" s="24"/>
      <c r="R388" s="24"/>
      <c r="S388" s="24"/>
      <c r="T388" s="25"/>
      <c r="U388" s="25"/>
      <c r="V388" s="25"/>
    </row>
    <row r="389" spans="1:22" s="26" customFormat="1" ht="19.5" customHeight="1" x14ac:dyDescent="0.25">
      <c r="A389" s="63">
        <v>45</v>
      </c>
      <c r="B389" s="64" t="s">
        <v>1809</v>
      </c>
      <c r="C389" s="65" t="s">
        <v>1810</v>
      </c>
      <c r="D389" s="65" t="s">
        <v>119</v>
      </c>
      <c r="E389" s="64" t="s">
        <v>35</v>
      </c>
      <c r="F389" s="66" t="s">
        <v>2260</v>
      </c>
      <c r="G389" s="79" t="s">
        <v>2261</v>
      </c>
      <c r="H389" s="99">
        <v>382</v>
      </c>
      <c r="I389" s="67">
        <v>45</v>
      </c>
      <c r="J389" s="68"/>
      <c r="K389" s="24"/>
      <c r="L389" s="24"/>
      <c r="M389" s="24"/>
      <c r="N389" s="24"/>
      <c r="O389" s="24"/>
      <c r="P389" s="24"/>
      <c r="Q389" s="24"/>
      <c r="R389" s="24"/>
      <c r="S389" s="24"/>
      <c r="T389" s="25"/>
      <c r="U389" s="25"/>
      <c r="V389" s="25"/>
    </row>
    <row r="390" spans="1:22" s="26" customFormat="1" ht="19.5" customHeight="1" x14ac:dyDescent="0.25">
      <c r="A390" s="63">
        <v>46</v>
      </c>
      <c r="B390" s="64" t="s">
        <v>1851</v>
      </c>
      <c r="C390" s="65" t="s">
        <v>233</v>
      </c>
      <c r="D390" s="65" t="s">
        <v>581</v>
      </c>
      <c r="E390" s="64" t="s">
        <v>136</v>
      </c>
      <c r="F390" s="66" t="s">
        <v>2260</v>
      </c>
      <c r="G390" s="79" t="s">
        <v>2261</v>
      </c>
      <c r="H390" s="99">
        <v>383</v>
      </c>
      <c r="I390" s="67">
        <v>46</v>
      </c>
      <c r="J390" s="68"/>
      <c r="K390" s="24"/>
      <c r="L390" s="24"/>
      <c r="M390" s="24"/>
      <c r="N390" s="24"/>
      <c r="O390" s="24"/>
      <c r="P390" s="24"/>
      <c r="Q390" s="24"/>
      <c r="R390" s="24"/>
      <c r="S390" s="24"/>
      <c r="T390" s="25"/>
      <c r="U390" s="25"/>
      <c r="V390" s="25"/>
    </row>
    <row r="391" spans="1:22" s="26" customFormat="1" ht="19.5" customHeight="1" x14ac:dyDescent="0.25">
      <c r="A391" s="63">
        <v>47</v>
      </c>
      <c r="B391" s="64" t="s">
        <v>1859</v>
      </c>
      <c r="C391" s="65" t="s">
        <v>1860</v>
      </c>
      <c r="D391" s="65" t="s">
        <v>581</v>
      </c>
      <c r="E391" s="64" t="s">
        <v>55</v>
      </c>
      <c r="F391" s="66" t="s">
        <v>2259</v>
      </c>
      <c r="G391" s="79" t="s">
        <v>2261</v>
      </c>
      <c r="H391" s="99">
        <v>384</v>
      </c>
      <c r="I391" s="67">
        <v>47</v>
      </c>
      <c r="J391" s="68"/>
      <c r="K391" s="24"/>
      <c r="L391" s="24"/>
      <c r="M391" s="24"/>
      <c r="N391" s="24"/>
      <c r="O391" s="24"/>
      <c r="P391" s="24"/>
      <c r="Q391" s="24"/>
      <c r="R391" s="24"/>
      <c r="S391" s="24"/>
      <c r="T391" s="25"/>
      <c r="U391" s="25"/>
      <c r="V391" s="25"/>
    </row>
    <row r="392" spans="1:22" s="26" customFormat="1" ht="19.5" customHeight="1" x14ac:dyDescent="0.25">
      <c r="A392" s="63">
        <v>48</v>
      </c>
      <c r="B392" s="64" t="s">
        <v>1881</v>
      </c>
      <c r="C392" s="65" t="s">
        <v>1882</v>
      </c>
      <c r="D392" s="65" t="s">
        <v>154</v>
      </c>
      <c r="E392" s="64" t="s">
        <v>55</v>
      </c>
      <c r="F392" s="66" t="s">
        <v>2259</v>
      </c>
      <c r="G392" s="79" t="s">
        <v>2261</v>
      </c>
      <c r="H392" s="99">
        <v>385</v>
      </c>
      <c r="I392" s="67">
        <v>48</v>
      </c>
      <c r="J392" s="68"/>
      <c r="K392" s="24"/>
      <c r="L392" s="24"/>
      <c r="M392" s="24"/>
      <c r="N392" s="24"/>
      <c r="O392" s="24"/>
      <c r="P392" s="24"/>
      <c r="Q392" s="24"/>
      <c r="R392" s="24"/>
      <c r="S392" s="24"/>
      <c r="T392" s="25"/>
      <c r="U392" s="25"/>
      <c r="V392" s="25"/>
    </row>
    <row r="393" spans="1:22" s="26" customFormat="1" ht="19.5" customHeight="1" x14ac:dyDescent="0.25">
      <c r="A393" s="63">
        <v>49</v>
      </c>
      <c r="B393" s="64" t="s">
        <v>1902</v>
      </c>
      <c r="C393" s="65" t="s">
        <v>1903</v>
      </c>
      <c r="D393" s="65" t="s">
        <v>19</v>
      </c>
      <c r="E393" s="64" t="s">
        <v>68</v>
      </c>
      <c r="F393" s="66" t="s">
        <v>2259</v>
      </c>
      <c r="G393" s="79" t="s">
        <v>2261</v>
      </c>
      <c r="H393" s="99">
        <v>386</v>
      </c>
      <c r="I393" s="67">
        <v>49</v>
      </c>
      <c r="J393" s="68"/>
      <c r="K393" s="24"/>
      <c r="L393" s="24"/>
      <c r="M393" s="24"/>
      <c r="N393" s="24"/>
      <c r="O393" s="24"/>
      <c r="P393" s="24"/>
      <c r="Q393" s="24"/>
      <c r="R393" s="24"/>
      <c r="S393" s="24"/>
      <c r="T393" s="25"/>
      <c r="U393" s="25"/>
      <c r="V393" s="25"/>
    </row>
    <row r="394" spans="1:22" s="26" customFormat="1" ht="19.5" customHeight="1" x14ac:dyDescent="0.25">
      <c r="A394" s="63">
        <v>50</v>
      </c>
      <c r="B394" s="64" t="s">
        <v>1950</v>
      </c>
      <c r="C394" s="65" t="s">
        <v>466</v>
      </c>
      <c r="D394" s="65" t="s">
        <v>407</v>
      </c>
      <c r="E394" s="64" t="s">
        <v>136</v>
      </c>
      <c r="F394" s="66" t="s">
        <v>2259</v>
      </c>
      <c r="G394" s="79" t="s">
        <v>2261</v>
      </c>
      <c r="H394" s="99">
        <v>387</v>
      </c>
      <c r="I394" s="67">
        <v>50</v>
      </c>
      <c r="J394" s="68"/>
      <c r="K394" s="24"/>
      <c r="L394" s="24"/>
      <c r="M394" s="24"/>
      <c r="N394" s="24"/>
      <c r="O394" s="24"/>
      <c r="P394" s="24"/>
      <c r="Q394" s="24"/>
      <c r="R394" s="24"/>
      <c r="S394" s="24"/>
      <c r="T394" s="25"/>
      <c r="U394" s="25"/>
      <c r="V394" s="25"/>
    </row>
    <row r="395" spans="1:22" s="26" customFormat="1" ht="19.5" customHeight="1" x14ac:dyDescent="0.25">
      <c r="A395" s="63">
        <v>51</v>
      </c>
      <c r="B395" s="64" t="s">
        <v>1967</v>
      </c>
      <c r="C395" s="65" t="s">
        <v>700</v>
      </c>
      <c r="D395" s="65" t="s">
        <v>1968</v>
      </c>
      <c r="E395" s="64" t="s">
        <v>42</v>
      </c>
      <c r="F395" s="66" t="s">
        <v>2259</v>
      </c>
      <c r="G395" s="79" t="s">
        <v>2261</v>
      </c>
      <c r="H395" s="99">
        <v>388</v>
      </c>
      <c r="I395" s="67">
        <v>51</v>
      </c>
      <c r="J395" s="68"/>
      <c r="K395" s="24"/>
      <c r="L395" s="24"/>
      <c r="M395" s="24"/>
      <c r="N395" s="24"/>
      <c r="O395" s="24"/>
      <c r="P395" s="24"/>
      <c r="Q395" s="24"/>
      <c r="R395" s="24"/>
      <c r="S395" s="24"/>
      <c r="T395" s="25"/>
      <c r="U395" s="25"/>
      <c r="V395" s="25"/>
    </row>
    <row r="396" spans="1:22" s="26" customFormat="1" ht="19.5" customHeight="1" x14ac:dyDescent="0.25">
      <c r="A396" s="63">
        <v>52</v>
      </c>
      <c r="B396" s="64" t="s">
        <v>1972</v>
      </c>
      <c r="C396" s="65" t="s">
        <v>1973</v>
      </c>
      <c r="D396" s="65" t="s">
        <v>1968</v>
      </c>
      <c r="E396" s="64" t="s">
        <v>155</v>
      </c>
      <c r="F396" s="66" t="s">
        <v>2259</v>
      </c>
      <c r="G396" s="79" t="s">
        <v>2261</v>
      </c>
      <c r="H396" s="99">
        <v>389</v>
      </c>
      <c r="I396" s="67">
        <v>52</v>
      </c>
      <c r="J396" s="68"/>
      <c r="K396" s="24"/>
      <c r="L396" s="24"/>
      <c r="M396" s="24"/>
      <c r="N396" s="24"/>
      <c r="O396" s="24"/>
      <c r="P396" s="24"/>
      <c r="Q396" s="24"/>
      <c r="R396" s="24"/>
      <c r="S396" s="24"/>
      <c r="T396" s="25"/>
      <c r="U396" s="25"/>
      <c r="V396" s="25"/>
    </row>
    <row r="397" spans="1:22" s="26" customFormat="1" ht="19.5" customHeight="1" x14ac:dyDescent="0.25">
      <c r="A397" s="63">
        <v>53</v>
      </c>
      <c r="B397" s="64" t="s">
        <v>2005</v>
      </c>
      <c r="C397" s="65" t="s">
        <v>2006</v>
      </c>
      <c r="D397" s="65" t="s">
        <v>236</v>
      </c>
      <c r="E397" s="64" t="s">
        <v>651</v>
      </c>
      <c r="F397" s="66" t="s">
        <v>2259</v>
      </c>
      <c r="G397" s="79" t="s">
        <v>2261</v>
      </c>
      <c r="H397" s="99">
        <v>390</v>
      </c>
      <c r="I397" s="67">
        <v>53</v>
      </c>
      <c r="J397" s="68"/>
      <c r="K397" s="24"/>
      <c r="L397" s="24"/>
      <c r="M397" s="24"/>
      <c r="N397" s="24"/>
      <c r="O397" s="24"/>
      <c r="P397" s="24"/>
      <c r="Q397" s="24"/>
      <c r="R397" s="24"/>
      <c r="S397" s="24"/>
      <c r="T397" s="25"/>
      <c r="U397" s="25"/>
      <c r="V397" s="25"/>
    </row>
    <row r="398" spans="1:22" s="26" customFormat="1" ht="19.5" customHeight="1" x14ac:dyDescent="0.25">
      <c r="A398" s="63">
        <v>54</v>
      </c>
      <c r="B398" s="64" t="s">
        <v>2030</v>
      </c>
      <c r="C398" s="65" t="s">
        <v>2031</v>
      </c>
      <c r="D398" s="65" t="s">
        <v>822</v>
      </c>
      <c r="E398" s="64" t="s">
        <v>55</v>
      </c>
      <c r="F398" s="66" t="s">
        <v>2259</v>
      </c>
      <c r="G398" s="79" t="s">
        <v>2261</v>
      </c>
      <c r="H398" s="99">
        <v>391</v>
      </c>
      <c r="I398" s="67">
        <v>54</v>
      </c>
      <c r="J398" s="68"/>
      <c r="K398" s="24"/>
      <c r="L398" s="24"/>
      <c r="M398" s="24"/>
      <c r="N398" s="24"/>
      <c r="O398" s="24"/>
      <c r="P398" s="24"/>
      <c r="Q398" s="24"/>
      <c r="R398" s="24"/>
      <c r="S398" s="24"/>
      <c r="T398" s="25"/>
      <c r="U398" s="25"/>
      <c r="V398" s="25"/>
    </row>
    <row r="399" spans="1:22" s="26" customFormat="1" ht="19.5" customHeight="1" x14ac:dyDescent="0.25">
      <c r="A399" s="63">
        <v>55</v>
      </c>
      <c r="B399" s="64" t="s">
        <v>2066</v>
      </c>
      <c r="C399" s="65" t="s">
        <v>440</v>
      </c>
      <c r="D399" s="65" t="s">
        <v>2067</v>
      </c>
      <c r="E399" s="64" t="s">
        <v>651</v>
      </c>
      <c r="F399" s="66" t="s">
        <v>2259</v>
      </c>
      <c r="G399" s="79" t="s">
        <v>2261</v>
      </c>
      <c r="H399" s="99">
        <v>392</v>
      </c>
      <c r="I399" s="67">
        <v>55</v>
      </c>
      <c r="J399" s="68"/>
      <c r="K399" s="24"/>
      <c r="L399" s="24"/>
      <c r="M399" s="24"/>
      <c r="N399" s="24"/>
      <c r="O399" s="24"/>
      <c r="P399" s="24"/>
      <c r="Q399" s="24"/>
      <c r="R399" s="24"/>
      <c r="S399" s="24"/>
      <c r="T399" s="25"/>
      <c r="U399" s="25"/>
      <c r="V399" s="25"/>
    </row>
    <row r="400" spans="1:22" s="26" customFormat="1" ht="19.5" customHeight="1" x14ac:dyDescent="0.25">
      <c r="A400" s="63">
        <v>56</v>
      </c>
      <c r="B400" s="64" t="s">
        <v>2090</v>
      </c>
      <c r="C400" s="65" t="s">
        <v>799</v>
      </c>
      <c r="D400" s="65" t="s">
        <v>201</v>
      </c>
      <c r="E400" s="64" t="s">
        <v>55</v>
      </c>
      <c r="F400" s="66" t="s">
        <v>2259</v>
      </c>
      <c r="G400" s="79" t="s">
        <v>2261</v>
      </c>
      <c r="H400" s="99">
        <v>393</v>
      </c>
      <c r="I400" s="67">
        <v>56</v>
      </c>
      <c r="J400" s="68"/>
      <c r="K400" s="24"/>
      <c r="L400" s="24"/>
      <c r="M400" s="24"/>
      <c r="N400" s="24"/>
      <c r="O400" s="24"/>
      <c r="P400" s="24"/>
      <c r="Q400" s="24"/>
      <c r="R400" s="24"/>
      <c r="S400" s="24"/>
      <c r="T400" s="25"/>
      <c r="U400" s="25"/>
      <c r="V400" s="25"/>
    </row>
    <row r="401" spans="1:22" s="26" customFormat="1" ht="19.5" customHeight="1" x14ac:dyDescent="0.25">
      <c r="A401" s="63">
        <v>57</v>
      </c>
      <c r="B401" s="64" t="s">
        <v>2097</v>
      </c>
      <c r="C401" s="65" t="s">
        <v>2098</v>
      </c>
      <c r="D401" s="65" t="s">
        <v>201</v>
      </c>
      <c r="E401" s="64" t="s">
        <v>195</v>
      </c>
      <c r="F401" s="66" t="s">
        <v>2259</v>
      </c>
      <c r="G401" s="79" t="s">
        <v>2261</v>
      </c>
      <c r="H401" s="99">
        <v>394</v>
      </c>
      <c r="I401" s="67">
        <v>57</v>
      </c>
      <c r="J401" s="68"/>
      <c r="K401" s="24"/>
      <c r="L401" s="24"/>
      <c r="M401" s="24"/>
      <c r="N401" s="24"/>
      <c r="O401" s="24"/>
      <c r="P401" s="24"/>
      <c r="Q401" s="24"/>
      <c r="R401" s="24"/>
      <c r="S401" s="24"/>
      <c r="T401" s="25"/>
      <c r="U401" s="25"/>
      <c r="V401" s="25"/>
    </row>
    <row r="402" spans="1:22" s="26" customFormat="1" ht="19.5" customHeight="1" x14ac:dyDescent="0.25">
      <c r="A402" s="63">
        <v>58</v>
      </c>
      <c r="B402" s="64" t="s">
        <v>2119</v>
      </c>
      <c r="C402" s="65" t="s">
        <v>213</v>
      </c>
      <c r="D402" s="65" t="s">
        <v>112</v>
      </c>
      <c r="E402" s="64" t="s">
        <v>35</v>
      </c>
      <c r="F402" s="66" t="s">
        <v>2259</v>
      </c>
      <c r="G402" s="79" t="s">
        <v>2261</v>
      </c>
      <c r="H402" s="99">
        <v>395</v>
      </c>
      <c r="I402" s="67">
        <v>58</v>
      </c>
      <c r="J402" s="68"/>
      <c r="K402" s="24"/>
      <c r="L402" s="24"/>
      <c r="M402" s="24"/>
      <c r="N402" s="24"/>
      <c r="O402" s="24"/>
      <c r="P402" s="24"/>
      <c r="Q402" s="24"/>
      <c r="R402" s="24"/>
      <c r="S402" s="24"/>
      <c r="T402" s="25"/>
      <c r="U402" s="25"/>
      <c r="V402" s="25"/>
    </row>
    <row r="403" spans="1:22" s="26" customFormat="1" ht="19.5" customHeight="1" x14ac:dyDescent="0.25">
      <c r="A403" s="63">
        <v>59</v>
      </c>
      <c r="B403" s="64" t="s">
        <v>2142</v>
      </c>
      <c r="C403" s="65" t="s">
        <v>368</v>
      </c>
      <c r="D403" s="65" t="s">
        <v>255</v>
      </c>
      <c r="E403" s="64" t="s">
        <v>126</v>
      </c>
      <c r="F403" s="66" t="s">
        <v>2259</v>
      </c>
      <c r="G403" s="79" t="s">
        <v>2261</v>
      </c>
      <c r="H403" s="99">
        <v>396</v>
      </c>
      <c r="I403" s="67">
        <v>59</v>
      </c>
      <c r="J403" s="68"/>
      <c r="K403" s="24"/>
      <c r="L403" s="24"/>
      <c r="M403" s="24"/>
      <c r="N403" s="24"/>
      <c r="O403" s="24"/>
      <c r="P403" s="24"/>
      <c r="Q403" s="24"/>
      <c r="R403" s="24"/>
      <c r="S403" s="24"/>
      <c r="T403" s="25"/>
      <c r="U403" s="25"/>
      <c r="V403" s="25"/>
    </row>
    <row r="404" spans="1:22" s="26" customFormat="1" ht="19.5" customHeight="1" x14ac:dyDescent="0.25">
      <c r="A404" s="63">
        <v>60</v>
      </c>
      <c r="B404" s="64" t="s">
        <v>2166</v>
      </c>
      <c r="C404" s="65" t="s">
        <v>2167</v>
      </c>
      <c r="D404" s="65" t="s">
        <v>2168</v>
      </c>
      <c r="E404" s="64" t="s">
        <v>55</v>
      </c>
      <c r="F404" s="66" t="s">
        <v>2259</v>
      </c>
      <c r="G404" s="79" t="s">
        <v>2261</v>
      </c>
      <c r="H404" s="99">
        <v>397</v>
      </c>
      <c r="I404" s="67">
        <v>60</v>
      </c>
      <c r="J404" s="68"/>
      <c r="K404" s="24"/>
      <c r="L404" s="24"/>
      <c r="M404" s="24"/>
      <c r="N404" s="24"/>
      <c r="O404" s="24"/>
      <c r="P404" s="24"/>
      <c r="Q404" s="24"/>
      <c r="R404" s="24"/>
      <c r="S404" s="24"/>
      <c r="T404" s="25"/>
      <c r="U404" s="25"/>
      <c r="V404" s="25"/>
    </row>
    <row r="405" spans="1:22" s="26" customFormat="1" ht="19.5" customHeight="1" x14ac:dyDescent="0.25">
      <c r="A405" s="63">
        <v>61</v>
      </c>
      <c r="B405" s="64" t="s">
        <v>2178</v>
      </c>
      <c r="C405" s="65" t="s">
        <v>2179</v>
      </c>
      <c r="D405" s="65" t="s">
        <v>2180</v>
      </c>
      <c r="E405" s="64" t="s">
        <v>136</v>
      </c>
      <c r="F405" s="66" t="s">
        <v>2259</v>
      </c>
      <c r="G405" s="79" t="s">
        <v>2261</v>
      </c>
      <c r="H405" s="99">
        <v>398</v>
      </c>
      <c r="I405" s="67">
        <v>61</v>
      </c>
      <c r="J405" s="68"/>
      <c r="K405" s="24"/>
      <c r="L405" s="24"/>
      <c r="M405" s="24"/>
      <c r="N405" s="24"/>
      <c r="O405" s="24"/>
      <c r="P405" s="24"/>
      <c r="Q405" s="24"/>
      <c r="R405" s="24"/>
      <c r="S405" s="24"/>
      <c r="T405" s="25"/>
      <c r="U405" s="25"/>
      <c r="V405" s="25"/>
    </row>
    <row r="406" spans="1:22" s="26" customFormat="1" ht="15.75" customHeight="1" x14ac:dyDescent="0.25">
      <c r="A406" s="24"/>
      <c r="B406" s="24"/>
      <c r="C406" s="69"/>
      <c r="D406" s="69"/>
      <c r="E406" s="24"/>
      <c r="F406" s="70"/>
      <c r="G406" s="80"/>
      <c r="H406" s="102"/>
      <c r="I406" s="71"/>
      <c r="J406" s="68"/>
      <c r="K406" s="24"/>
      <c r="L406" s="24"/>
      <c r="M406" s="24"/>
      <c r="N406" s="24"/>
      <c r="O406" s="24"/>
      <c r="P406" s="24"/>
      <c r="Q406" s="24"/>
      <c r="R406" s="24"/>
      <c r="S406" s="24"/>
      <c r="T406" s="25"/>
      <c r="U406" s="25"/>
      <c r="V406" s="25"/>
    </row>
    <row r="407" spans="1:22" s="26" customFormat="1" ht="15.75" customHeight="1" x14ac:dyDescent="0.25">
      <c r="A407" s="24"/>
      <c r="B407" s="24"/>
      <c r="C407" s="69"/>
      <c r="D407" s="69"/>
      <c r="E407" s="24"/>
      <c r="F407" s="70"/>
      <c r="G407" s="80"/>
      <c r="H407" s="102"/>
      <c r="I407" s="71"/>
      <c r="J407" s="68"/>
      <c r="K407" s="24"/>
      <c r="L407" s="24"/>
      <c r="M407" s="24"/>
      <c r="N407" s="24"/>
      <c r="O407" s="24"/>
      <c r="P407" s="24"/>
      <c r="Q407" s="24"/>
      <c r="R407" s="24"/>
      <c r="S407" s="24"/>
      <c r="T407" s="25"/>
      <c r="U407" s="25"/>
      <c r="V407" s="25"/>
    </row>
    <row r="408" spans="1:22" s="26" customFormat="1" ht="15.75" customHeight="1" x14ac:dyDescent="0.25">
      <c r="A408" s="24"/>
      <c r="B408" s="24"/>
      <c r="C408" s="69"/>
      <c r="D408" s="69"/>
      <c r="E408" s="24"/>
      <c r="F408" s="70"/>
      <c r="G408" s="80"/>
      <c r="H408" s="102"/>
      <c r="I408" s="71"/>
      <c r="J408" s="68"/>
      <c r="K408" s="24"/>
      <c r="L408" s="24"/>
      <c r="M408" s="24"/>
      <c r="N408" s="24"/>
      <c r="O408" s="24"/>
      <c r="P408" s="24"/>
      <c r="Q408" s="24"/>
      <c r="R408" s="24"/>
      <c r="S408" s="24"/>
      <c r="T408" s="25"/>
      <c r="U408" s="25"/>
      <c r="V408" s="25"/>
    </row>
    <row r="409" spans="1:22" s="26" customFormat="1" ht="15.75" customHeight="1" x14ac:dyDescent="0.25">
      <c r="A409" s="24"/>
      <c r="B409" s="24"/>
      <c r="C409" s="69"/>
      <c r="D409" s="69"/>
      <c r="E409" s="24"/>
      <c r="F409" s="70"/>
      <c r="G409" s="80"/>
      <c r="H409" s="102"/>
      <c r="I409" s="71"/>
      <c r="J409" s="68"/>
      <c r="K409" s="24"/>
      <c r="L409" s="24"/>
      <c r="M409" s="24"/>
      <c r="N409" s="24"/>
      <c r="O409" s="24"/>
      <c r="P409" s="24"/>
      <c r="Q409" s="24"/>
      <c r="R409" s="24"/>
      <c r="S409" s="24"/>
      <c r="T409" s="25"/>
      <c r="U409" s="25"/>
      <c r="V409" s="25"/>
    </row>
    <row r="410" spans="1:22" s="26" customFormat="1" ht="15.75" customHeight="1" x14ac:dyDescent="0.25">
      <c r="A410" s="24"/>
      <c r="B410" s="24"/>
      <c r="C410" s="69"/>
      <c r="D410" s="69"/>
      <c r="E410" s="24"/>
      <c r="F410" s="70"/>
      <c r="G410" s="80"/>
      <c r="H410" s="102"/>
      <c r="I410" s="71"/>
      <c r="J410" s="68"/>
      <c r="K410" s="24"/>
      <c r="L410" s="24"/>
      <c r="M410" s="24"/>
      <c r="N410" s="24"/>
      <c r="O410" s="24"/>
      <c r="P410" s="24"/>
      <c r="Q410" s="24"/>
      <c r="R410" s="24"/>
      <c r="S410" s="24"/>
      <c r="T410" s="25"/>
      <c r="U410" s="25"/>
      <c r="V410" s="25"/>
    </row>
    <row r="411" spans="1:22" s="26" customFormat="1" ht="15.75" customHeight="1" x14ac:dyDescent="0.25">
      <c r="A411" s="24"/>
      <c r="B411" s="24"/>
      <c r="C411" s="69"/>
      <c r="D411" s="69"/>
      <c r="E411" s="24"/>
      <c r="F411" s="70"/>
      <c r="G411" s="80"/>
      <c r="H411" s="102"/>
      <c r="I411" s="71"/>
      <c r="J411" s="68"/>
      <c r="K411" s="24"/>
      <c r="L411" s="24"/>
      <c r="M411" s="24"/>
      <c r="N411" s="24"/>
      <c r="O411" s="24"/>
      <c r="P411" s="24"/>
      <c r="Q411" s="24"/>
      <c r="R411" s="24"/>
      <c r="S411" s="24"/>
      <c r="T411" s="25"/>
      <c r="U411" s="25"/>
      <c r="V411" s="25"/>
    </row>
    <row r="412" spans="1:22" s="17" customFormat="1" ht="15.75" customHeight="1" x14ac:dyDescent="0.25">
      <c r="A412" s="16"/>
      <c r="B412" s="16"/>
      <c r="C412" s="10"/>
      <c r="D412" s="10"/>
      <c r="E412" s="16"/>
      <c r="F412" s="14"/>
      <c r="G412" s="80"/>
      <c r="H412" s="103"/>
      <c r="I412" s="15"/>
      <c r="J412" s="8"/>
      <c r="K412" s="16"/>
      <c r="L412" s="16"/>
      <c r="M412" s="16"/>
      <c r="N412" s="16"/>
      <c r="O412" s="16"/>
      <c r="P412" s="16"/>
      <c r="Q412" s="16"/>
      <c r="R412" s="16"/>
      <c r="S412" s="16"/>
      <c r="T412" s="9"/>
      <c r="U412" s="9"/>
      <c r="V412" s="9"/>
    </row>
    <row r="413" spans="1:22" ht="15.75" customHeight="1" x14ac:dyDescent="0.25">
      <c r="A413" s="2"/>
      <c r="B413" s="2"/>
      <c r="C413" s="10"/>
      <c r="D413" s="10"/>
      <c r="E413" s="2"/>
      <c r="F413" s="14"/>
      <c r="G413" s="80"/>
      <c r="H413" s="103"/>
      <c r="I413" s="15"/>
      <c r="K413" s="2"/>
      <c r="L413" s="2"/>
      <c r="M413" s="2"/>
      <c r="N413" s="2"/>
      <c r="O413" s="2"/>
      <c r="P413" s="2"/>
      <c r="Q413" s="2"/>
      <c r="R413" s="2"/>
      <c r="S413" s="2"/>
      <c r="T413" s="9"/>
      <c r="U413" s="9"/>
      <c r="V413" s="9"/>
    </row>
    <row r="414" spans="1:22" ht="15.75" customHeight="1" x14ac:dyDescent="0.25">
      <c r="A414" s="2"/>
      <c r="B414" s="2"/>
      <c r="C414" s="10"/>
      <c r="D414" s="10"/>
      <c r="E414" s="2"/>
      <c r="F414" s="14"/>
      <c r="G414" s="80"/>
      <c r="H414" s="103"/>
      <c r="I414" s="15"/>
      <c r="K414" s="2"/>
      <c r="L414" s="2"/>
      <c r="M414" s="2"/>
      <c r="N414" s="2"/>
      <c r="O414" s="2"/>
      <c r="P414" s="2"/>
      <c r="Q414" s="2"/>
      <c r="R414" s="2"/>
      <c r="S414" s="2"/>
      <c r="T414" s="9"/>
      <c r="U414" s="9"/>
      <c r="V414" s="9"/>
    </row>
    <row r="415" spans="1:22" ht="15.75" customHeight="1" x14ac:dyDescent="0.25">
      <c r="A415" s="2"/>
      <c r="B415" s="2"/>
      <c r="C415" s="10"/>
      <c r="D415" s="10"/>
      <c r="E415" s="2"/>
      <c r="F415" s="14"/>
      <c r="G415" s="80"/>
      <c r="H415" s="103"/>
      <c r="I415" s="15"/>
      <c r="K415" s="2"/>
      <c r="L415" s="2"/>
      <c r="M415" s="2"/>
      <c r="N415" s="2"/>
      <c r="O415" s="2"/>
      <c r="P415" s="2"/>
      <c r="Q415" s="2"/>
      <c r="R415" s="2"/>
      <c r="S415" s="2"/>
      <c r="T415" s="9"/>
      <c r="U415" s="9"/>
      <c r="V415" s="9"/>
    </row>
    <row r="416" spans="1:22" ht="15.75" customHeight="1" x14ac:dyDescent="0.25">
      <c r="A416" s="2"/>
      <c r="B416" s="2"/>
      <c r="C416" s="10"/>
      <c r="D416" s="10"/>
      <c r="E416" s="2"/>
      <c r="F416" s="14"/>
      <c r="G416" s="80"/>
      <c r="H416" s="103"/>
      <c r="I416" s="15"/>
      <c r="K416" s="2"/>
      <c r="L416" s="2"/>
      <c r="M416" s="2"/>
      <c r="N416" s="2"/>
      <c r="O416" s="2"/>
      <c r="P416" s="2"/>
      <c r="Q416" s="2"/>
      <c r="R416" s="2"/>
      <c r="S416" s="2"/>
      <c r="T416" s="9"/>
      <c r="U416" s="9"/>
      <c r="V416" s="9"/>
    </row>
    <row r="417" spans="1:22" ht="15.75" customHeight="1" x14ac:dyDescent="0.25">
      <c r="A417" s="2"/>
      <c r="B417" s="2"/>
      <c r="C417" s="10"/>
      <c r="D417" s="10"/>
      <c r="E417" s="2"/>
      <c r="F417" s="14"/>
      <c r="G417" s="80"/>
      <c r="H417" s="103"/>
      <c r="I417" s="15"/>
      <c r="K417" s="2"/>
      <c r="L417" s="2"/>
      <c r="M417" s="2"/>
      <c r="N417" s="2"/>
      <c r="O417" s="2"/>
      <c r="P417" s="2"/>
      <c r="Q417" s="2"/>
      <c r="R417" s="2"/>
      <c r="S417" s="2"/>
      <c r="T417" s="9"/>
      <c r="U417" s="9"/>
      <c r="V417" s="9"/>
    </row>
    <row r="418" spans="1:22" ht="15.75" customHeight="1" x14ac:dyDescent="0.25">
      <c r="A418" s="2"/>
      <c r="B418" s="2"/>
      <c r="C418" s="10"/>
      <c r="D418" s="10"/>
      <c r="E418" s="2"/>
      <c r="F418" s="14"/>
      <c r="G418" s="80"/>
      <c r="H418" s="103"/>
      <c r="I418" s="15"/>
      <c r="K418" s="2"/>
      <c r="L418" s="2"/>
      <c r="M418" s="2"/>
      <c r="N418" s="2"/>
      <c r="O418" s="2"/>
      <c r="P418" s="2"/>
      <c r="Q418" s="2"/>
      <c r="R418" s="2"/>
      <c r="S418" s="2"/>
      <c r="T418" s="9"/>
      <c r="U418" s="9"/>
      <c r="V418" s="9"/>
    </row>
    <row r="419" spans="1:22" ht="15.75" customHeight="1" x14ac:dyDescent="0.25">
      <c r="A419" s="2"/>
      <c r="B419" s="2"/>
      <c r="C419" s="10"/>
      <c r="D419" s="10"/>
      <c r="E419" s="2"/>
      <c r="F419" s="14"/>
      <c r="G419" s="80"/>
      <c r="H419" s="103"/>
      <c r="I419" s="15"/>
      <c r="K419" s="2"/>
      <c r="L419" s="2"/>
      <c r="M419" s="2"/>
      <c r="N419" s="2"/>
      <c r="O419" s="2"/>
      <c r="P419" s="2"/>
      <c r="Q419" s="2"/>
      <c r="R419" s="2"/>
      <c r="S419" s="2"/>
      <c r="T419" s="9"/>
      <c r="U419" s="9"/>
      <c r="V419" s="9"/>
    </row>
    <row r="420" spans="1:22" ht="15.75" customHeight="1" x14ac:dyDescent="0.25">
      <c r="A420" s="2"/>
      <c r="B420" s="2"/>
      <c r="C420" s="10"/>
      <c r="D420" s="10"/>
      <c r="E420" s="2"/>
      <c r="F420" s="14"/>
      <c r="G420" s="80"/>
      <c r="H420" s="103"/>
      <c r="I420" s="15"/>
      <c r="K420" s="2"/>
      <c r="L420" s="2"/>
      <c r="M420" s="2"/>
      <c r="N420" s="2"/>
      <c r="O420" s="2"/>
      <c r="P420" s="2"/>
      <c r="Q420" s="2"/>
      <c r="R420" s="2"/>
      <c r="S420" s="2"/>
      <c r="T420" s="9"/>
      <c r="U420" s="9"/>
      <c r="V420" s="9"/>
    </row>
    <row r="421" spans="1:22" ht="15.75" customHeight="1" x14ac:dyDescent="0.25">
      <c r="A421" s="2"/>
      <c r="B421" s="2"/>
      <c r="C421" s="10"/>
      <c r="D421" s="10"/>
      <c r="E421" s="2"/>
      <c r="F421" s="14"/>
      <c r="G421" s="80"/>
      <c r="H421" s="103"/>
      <c r="I421" s="15"/>
      <c r="K421" s="2"/>
      <c r="L421" s="2"/>
      <c r="M421" s="2"/>
      <c r="N421" s="2"/>
      <c r="O421" s="2"/>
      <c r="P421" s="2"/>
      <c r="Q421" s="2"/>
      <c r="R421" s="2"/>
      <c r="S421" s="2"/>
      <c r="T421" s="9"/>
      <c r="U421" s="9"/>
      <c r="V421" s="9"/>
    </row>
    <row r="422" spans="1:22" ht="15.75" customHeight="1" x14ac:dyDescent="0.25">
      <c r="A422" s="2"/>
      <c r="B422" s="2"/>
      <c r="C422" s="10"/>
      <c r="D422" s="10"/>
      <c r="E422" s="2"/>
      <c r="F422" s="14"/>
      <c r="G422" s="80"/>
      <c r="H422" s="103"/>
      <c r="I422" s="15"/>
      <c r="K422" s="2"/>
      <c r="L422" s="2"/>
      <c r="M422" s="2"/>
      <c r="N422" s="2"/>
      <c r="O422" s="2"/>
      <c r="P422" s="2"/>
      <c r="Q422" s="2"/>
      <c r="R422" s="2"/>
      <c r="S422" s="2"/>
      <c r="T422" s="9"/>
      <c r="U422" s="9"/>
      <c r="V422" s="9"/>
    </row>
    <row r="423" spans="1:22" ht="15.75" customHeight="1" x14ac:dyDescent="0.25">
      <c r="A423" s="2"/>
      <c r="B423" s="2"/>
      <c r="C423" s="10"/>
      <c r="D423" s="10"/>
      <c r="E423" s="2"/>
      <c r="F423" s="14"/>
      <c r="G423" s="80"/>
      <c r="H423" s="103"/>
      <c r="I423" s="15"/>
      <c r="K423" s="2"/>
      <c r="L423" s="2"/>
      <c r="M423" s="2"/>
      <c r="N423" s="2"/>
      <c r="O423" s="2"/>
      <c r="P423" s="2"/>
      <c r="Q423" s="2"/>
      <c r="R423" s="2"/>
      <c r="S423" s="2"/>
      <c r="T423" s="9"/>
      <c r="U423" s="9"/>
      <c r="V423" s="9"/>
    </row>
    <row r="424" spans="1:22" ht="15.75" customHeight="1" x14ac:dyDescent="0.25">
      <c r="A424" s="2"/>
      <c r="B424" s="2"/>
      <c r="C424" s="10"/>
      <c r="D424" s="10"/>
      <c r="E424" s="2"/>
      <c r="F424" s="14"/>
      <c r="G424" s="80"/>
      <c r="H424" s="103"/>
      <c r="I424" s="15"/>
      <c r="K424" s="2"/>
      <c r="L424" s="2"/>
      <c r="M424" s="2"/>
      <c r="N424" s="2"/>
      <c r="O424" s="2"/>
      <c r="P424" s="2"/>
      <c r="Q424" s="2"/>
      <c r="R424" s="2"/>
      <c r="S424" s="2"/>
      <c r="T424" s="9"/>
      <c r="U424" s="9"/>
      <c r="V424" s="9"/>
    </row>
    <row r="425" spans="1:22" ht="15.75" customHeight="1" x14ac:dyDescent="0.25">
      <c r="A425" s="2"/>
      <c r="B425" s="2"/>
      <c r="C425" s="10"/>
      <c r="D425" s="10"/>
      <c r="E425" s="2"/>
      <c r="F425" s="14"/>
      <c r="G425" s="80"/>
      <c r="H425" s="103"/>
      <c r="I425" s="15"/>
      <c r="K425" s="2"/>
      <c r="L425" s="2"/>
      <c r="M425" s="2"/>
      <c r="N425" s="2"/>
      <c r="O425" s="2"/>
      <c r="P425" s="2"/>
      <c r="Q425" s="2"/>
      <c r="R425" s="2"/>
      <c r="S425" s="2"/>
      <c r="T425" s="9"/>
      <c r="U425" s="9"/>
      <c r="V425" s="9"/>
    </row>
    <row r="426" spans="1:22" ht="15.75" customHeight="1" x14ac:dyDescent="0.25">
      <c r="A426" s="2"/>
      <c r="B426" s="2"/>
      <c r="C426" s="10"/>
      <c r="D426" s="10"/>
      <c r="E426" s="2"/>
      <c r="F426" s="14"/>
      <c r="G426" s="80"/>
      <c r="H426" s="103"/>
      <c r="I426" s="15"/>
      <c r="K426" s="2"/>
      <c r="L426" s="2"/>
      <c r="M426" s="2"/>
      <c r="N426" s="2"/>
      <c r="O426" s="2"/>
      <c r="P426" s="2"/>
      <c r="Q426" s="2"/>
      <c r="R426" s="2"/>
      <c r="S426" s="2"/>
      <c r="T426" s="9"/>
      <c r="U426" s="9"/>
      <c r="V426" s="9"/>
    </row>
    <row r="427" spans="1:22" ht="15.75" customHeight="1" x14ac:dyDescent="0.25">
      <c r="A427" s="2"/>
      <c r="B427" s="2"/>
      <c r="C427" s="10"/>
      <c r="D427" s="10"/>
      <c r="E427" s="2"/>
      <c r="F427" s="14"/>
      <c r="G427" s="80"/>
      <c r="H427" s="103"/>
      <c r="I427" s="15"/>
      <c r="K427" s="2"/>
      <c r="L427" s="2"/>
      <c r="M427" s="2"/>
      <c r="N427" s="2"/>
      <c r="O427" s="2"/>
      <c r="P427" s="2"/>
      <c r="Q427" s="2"/>
      <c r="R427" s="2"/>
      <c r="S427" s="2"/>
      <c r="T427" s="9"/>
      <c r="U427" s="9"/>
      <c r="V427" s="9"/>
    </row>
    <row r="428" spans="1:22" ht="15.75" customHeight="1" x14ac:dyDescent="0.25">
      <c r="A428" s="2"/>
      <c r="B428" s="2"/>
      <c r="C428" s="10"/>
      <c r="D428" s="10"/>
      <c r="E428" s="2"/>
      <c r="F428" s="14"/>
      <c r="G428" s="80"/>
      <c r="H428" s="103"/>
      <c r="I428" s="15"/>
      <c r="K428" s="2"/>
      <c r="L428" s="2"/>
      <c r="M428" s="2"/>
      <c r="N428" s="2"/>
      <c r="O428" s="2"/>
      <c r="P428" s="2"/>
      <c r="Q428" s="2"/>
      <c r="R428" s="2"/>
      <c r="S428" s="2"/>
      <c r="T428" s="9"/>
      <c r="U428" s="9"/>
      <c r="V428" s="9"/>
    </row>
    <row r="429" spans="1:22" ht="15.75" customHeight="1" x14ac:dyDescent="0.25">
      <c r="A429" s="2"/>
      <c r="B429" s="2"/>
      <c r="C429" s="10"/>
      <c r="D429" s="10"/>
      <c r="E429" s="2"/>
      <c r="F429" s="14"/>
      <c r="G429" s="80"/>
      <c r="H429" s="103"/>
      <c r="I429" s="15"/>
      <c r="K429" s="2"/>
      <c r="L429" s="2"/>
      <c r="M429" s="2"/>
      <c r="N429" s="2"/>
      <c r="O429" s="2"/>
      <c r="P429" s="2"/>
      <c r="Q429" s="2"/>
      <c r="R429" s="2"/>
      <c r="S429" s="2"/>
      <c r="T429" s="9"/>
      <c r="U429" s="9"/>
      <c r="V429" s="9"/>
    </row>
    <row r="430" spans="1:22" ht="15.75" customHeight="1" x14ac:dyDescent="0.25">
      <c r="A430" s="2"/>
      <c r="B430" s="2"/>
      <c r="C430" s="10"/>
      <c r="D430" s="10"/>
      <c r="E430" s="2"/>
      <c r="F430" s="14"/>
      <c r="G430" s="80"/>
      <c r="H430" s="103"/>
      <c r="I430" s="15"/>
      <c r="K430" s="2"/>
      <c r="L430" s="2"/>
      <c r="M430" s="2"/>
      <c r="N430" s="2"/>
      <c r="O430" s="2"/>
      <c r="P430" s="2"/>
      <c r="Q430" s="2"/>
      <c r="R430" s="2"/>
      <c r="S430" s="2"/>
      <c r="T430" s="9"/>
      <c r="U430" s="9"/>
      <c r="V430" s="9"/>
    </row>
    <row r="431" spans="1:22" ht="15.75" customHeight="1" x14ac:dyDescent="0.25">
      <c r="A431" s="2"/>
      <c r="B431" s="2"/>
      <c r="C431" s="10"/>
      <c r="D431" s="10"/>
      <c r="E431" s="2"/>
      <c r="F431" s="14"/>
      <c r="G431" s="80"/>
      <c r="H431" s="103"/>
      <c r="I431" s="15"/>
      <c r="K431" s="2"/>
      <c r="L431" s="2"/>
      <c r="M431" s="2"/>
      <c r="N431" s="2"/>
      <c r="O431" s="2"/>
      <c r="P431" s="2"/>
      <c r="Q431" s="2"/>
      <c r="R431" s="2"/>
      <c r="S431" s="2"/>
      <c r="T431" s="9"/>
      <c r="U431" s="9"/>
      <c r="V431" s="9"/>
    </row>
    <row r="432" spans="1:22" ht="15.75" customHeight="1" x14ac:dyDescent="0.25">
      <c r="A432" s="2"/>
      <c r="B432" s="2"/>
      <c r="C432" s="10"/>
      <c r="D432" s="10"/>
      <c r="E432" s="2"/>
      <c r="F432" s="14"/>
      <c r="G432" s="80"/>
      <c r="H432" s="103"/>
      <c r="I432" s="15"/>
      <c r="K432" s="2"/>
      <c r="L432" s="2"/>
      <c r="M432" s="2"/>
      <c r="N432" s="2"/>
      <c r="O432" s="2"/>
      <c r="P432" s="2"/>
      <c r="Q432" s="2"/>
      <c r="R432" s="2"/>
      <c r="S432" s="2"/>
      <c r="T432" s="9"/>
      <c r="U432" s="9"/>
      <c r="V432" s="9"/>
    </row>
    <row r="433" spans="1:22" ht="15.75" customHeight="1" x14ac:dyDescent="0.25">
      <c r="A433" s="2"/>
      <c r="B433" s="2"/>
      <c r="C433" s="10"/>
      <c r="D433" s="10"/>
      <c r="E433" s="2"/>
      <c r="F433" s="14"/>
      <c r="G433" s="80"/>
      <c r="H433" s="103"/>
      <c r="I433" s="15"/>
      <c r="K433" s="2"/>
      <c r="L433" s="2"/>
      <c r="M433" s="2"/>
      <c r="N433" s="2"/>
      <c r="O433" s="2"/>
      <c r="P433" s="2"/>
      <c r="Q433" s="2"/>
      <c r="R433" s="2"/>
      <c r="S433" s="2"/>
      <c r="T433" s="9"/>
      <c r="U433" s="9"/>
      <c r="V433" s="9"/>
    </row>
    <row r="434" spans="1:22" ht="15.75" customHeight="1" x14ac:dyDescent="0.25">
      <c r="A434" s="2"/>
      <c r="B434" s="2"/>
      <c r="C434" s="10"/>
      <c r="D434" s="10"/>
      <c r="E434" s="2"/>
      <c r="F434" s="14"/>
      <c r="G434" s="80"/>
      <c r="H434" s="103"/>
      <c r="I434" s="15"/>
      <c r="K434" s="2"/>
      <c r="L434" s="2"/>
      <c r="M434" s="2"/>
      <c r="N434" s="2"/>
      <c r="O434" s="2"/>
      <c r="P434" s="2"/>
      <c r="Q434" s="2"/>
      <c r="R434" s="2"/>
      <c r="S434" s="2"/>
      <c r="T434" s="9"/>
      <c r="U434" s="9"/>
      <c r="V434" s="9"/>
    </row>
    <row r="435" spans="1:22" ht="15.75" customHeight="1" x14ac:dyDescent="0.25">
      <c r="A435" s="2"/>
      <c r="B435" s="2"/>
      <c r="C435" s="10"/>
      <c r="D435" s="10"/>
      <c r="E435" s="2"/>
      <c r="F435" s="14"/>
      <c r="G435" s="80"/>
      <c r="H435" s="103"/>
      <c r="I435" s="15"/>
      <c r="K435" s="2"/>
      <c r="L435" s="2"/>
      <c r="M435" s="2"/>
      <c r="N435" s="2"/>
      <c r="O435" s="2"/>
      <c r="P435" s="2"/>
      <c r="Q435" s="2"/>
      <c r="R435" s="2"/>
      <c r="S435" s="2"/>
      <c r="T435" s="9"/>
      <c r="U435" s="9"/>
      <c r="V435" s="9"/>
    </row>
    <row r="436" spans="1:22" ht="15.75" customHeight="1" x14ac:dyDescent="0.25">
      <c r="A436" s="2"/>
      <c r="B436" s="2"/>
      <c r="C436" s="10"/>
      <c r="D436" s="10"/>
      <c r="E436" s="2"/>
      <c r="F436" s="14"/>
      <c r="G436" s="80"/>
      <c r="H436" s="103"/>
      <c r="I436" s="15"/>
      <c r="K436" s="2"/>
      <c r="L436" s="2"/>
      <c r="M436" s="2"/>
      <c r="N436" s="2"/>
      <c r="O436" s="2"/>
      <c r="P436" s="2"/>
      <c r="Q436" s="2"/>
      <c r="R436" s="2"/>
      <c r="S436" s="2"/>
      <c r="T436" s="9"/>
      <c r="U436" s="9"/>
      <c r="V436" s="9"/>
    </row>
    <row r="437" spans="1:22" ht="15.75" customHeight="1" x14ac:dyDescent="0.25">
      <c r="A437" s="2"/>
      <c r="B437" s="2"/>
      <c r="C437" s="10"/>
      <c r="D437" s="10"/>
      <c r="E437" s="2"/>
      <c r="F437" s="14"/>
      <c r="G437" s="80"/>
      <c r="H437" s="103"/>
      <c r="I437" s="15"/>
      <c r="K437" s="2"/>
      <c r="L437" s="2"/>
      <c r="M437" s="2"/>
      <c r="N437" s="2"/>
      <c r="O437" s="2"/>
      <c r="P437" s="2"/>
      <c r="Q437" s="2"/>
      <c r="R437" s="2"/>
      <c r="S437" s="2"/>
      <c r="T437" s="9"/>
      <c r="U437" s="9"/>
      <c r="V437" s="9"/>
    </row>
    <row r="438" spans="1:22" ht="15.75" customHeight="1" x14ac:dyDescent="0.25">
      <c r="A438" s="2"/>
      <c r="B438" s="2"/>
      <c r="C438" s="10"/>
      <c r="D438" s="10"/>
      <c r="E438" s="2"/>
      <c r="F438" s="14"/>
      <c r="G438" s="80"/>
      <c r="H438" s="103"/>
      <c r="I438" s="15"/>
      <c r="K438" s="2"/>
      <c r="L438" s="2"/>
      <c r="M438" s="2"/>
      <c r="N438" s="2"/>
      <c r="O438" s="2"/>
      <c r="P438" s="2"/>
      <c r="Q438" s="2"/>
      <c r="R438" s="2"/>
      <c r="S438" s="2"/>
      <c r="T438" s="9"/>
      <c r="U438" s="9"/>
      <c r="V438" s="9"/>
    </row>
    <row r="439" spans="1:22" ht="15.75" customHeight="1" x14ac:dyDescent="0.25">
      <c r="A439" s="2"/>
      <c r="B439" s="2"/>
      <c r="C439" s="10"/>
      <c r="D439" s="10"/>
      <c r="E439" s="2"/>
      <c r="F439" s="14"/>
      <c r="G439" s="80"/>
      <c r="H439" s="103"/>
      <c r="I439" s="15"/>
      <c r="K439" s="2"/>
      <c r="L439" s="2"/>
      <c r="M439" s="2"/>
      <c r="N439" s="2"/>
      <c r="O439" s="2"/>
      <c r="P439" s="2"/>
      <c r="Q439" s="2"/>
      <c r="R439" s="2"/>
      <c r="S439" s="2"/>
      <c r="T439" s="9"/>
      <c r="U439" s="9"/>
      <c r="V439" s="9"/>
    </row>
    <row r="440" spans="1:22" ht="15.75" customHeight="1" x14ac:dyDescent="0.25">
      <c r="A440" s="2"/>
      <c r="B440" s="2"/>
      <c r="C440" s="10"/>
      <c r="D440" s="10"/>
      <c r="E440" s="2"/>
      <c r="F440" s="14"/>
      <c r="G440" s="80"/>
      <c r="H440" s="103"/>
      <c r="I440" s="15"/>
      <c r="K440" s="2"/>
      <c r="L440" s="2"/>
      <c r="M440" s="2"/>
      <c r="N440" s="2"/>
      <c r="O440" s="2"/>
      <c r="P440" s="2"/>
      <c r="Q440" s="2"/>
      <c r="R440" s="2"/>
      <c r="S440" s="2"/>
      <c r="T440" s="9"/>
      <c r="U440" s="9"/>
      <c r="V440" s="9"/>
    </row>
    <row r="441" spans="1:22" ht="15.75" customHeight="1" x14ac:dyDescent="0.25">
      <c r="A441" s="2"/>
      <c r="B441" s="2"/>
      <c r="C441" s="10"/>
      <c r="D441" s="10"/>
      <c r="E441" s="2"/>
      <c r="F441" s="14"/>
      <c r="G441" s="80"/>
      <c r="H441" s="103"/>
      <c r="I441" s="15"/>
      <c r="K441" s="2"/>
      <c r="L441" s="2"/>
      <c r="M441" s="2"/>
      <c r="N441" s="2"/>
      <c r="O441" s="2"/>
      <c r="P441" s="2"/>
      <c r="Q441" s="2"/>
      <c r="R441" s="2"/>
      <c r="S441" s="2"/>
      <c r="T441" s="9"/>
      <c r="U441" s="9"/>
      <c r="V441" s="9"/>
    </row>
    <row r="442" spans="1:22" ht="15.75" customHeight="1" x14ac:dyDescent="0.25">
      <c r="A442" s="2"/>
      <c r="B442" s="2"/>
      <c r="C442" s="10"/>
      <c r="D442" s="10"/>
      <c r="E442" s="2"/>
      <c r="F442" s="14"/>
      <c r="G442" s="80"/>
      <c r="H442" s="103"/>
      <c r="I442" s="15"/>
      <c r="K442" s="2"/>
      <c r="L442" s="2"/>
      <c r="M442" s="2"/>
      <c r="N442" s="2"/>
      <c r="O442" s="2"/>
      <c r="P442" s="2"/>
      <c r="Q442" s="2"/>
      <c r="R442" s="2"/>
      <c r="S442" s="2"/>
      <c r="T442" s="9"/>
      <c r="U442" s="9"/>
      <c r="V442" s="9"/>
    </row>
    <row r="443" spans="1:22" ht="15.75" customHeight="1" x14ac:dyDescent="0.25">
      <c r="A443" s="2"/>
      <c r="B443" s="2"/>
      <c r="C443" s="10"/>
      <c r="D443" s="10"/>
      <c r="E443" s="2"/>
      <c r="F443" s="14"/>
      <c r="G443" s="80"/>
      <c r="H443" s="103"/>
      <c r="I443" s="15"/>
      <c r="K443" s="2"/>
      <c r="L443" s="2"/>
      <c r="M443" s="2"/>
      <c r="N443" s="2"/>
      <c r="O443" s="2"/>
      <c r="P443" s="2"/>
      <c r="Q443" s="2"/>
      <c r="R443" s="2"/>
      <c r="S443" s="2"/>
      <c r="T443" s="9"/>
      <c r="U443" s="9"/>
      <c r="V443" s="9"/>
    </row>
    <row r="444" spans="1:22" ht="15.75" customHeight="1" x14ac:dyDescent="0.25">
      <c r="A444" s="2"/>
      <c r="B444" s="2"/>
      <c r="C444" s="10"/>
      <c r="D444" s="10"/>
      <c r="E444" s="2"/>
      <c r="F444" s="14"/>
      <c r="G444" s="80"/>
      <c r="H444" s="103"/>
      <c r="I444" s="15"/>
      <c r="K444" s="2"/>
      <c r="L444" s="2"/>
      <c r="M444" s="2"/>
      <c r="N444" s="2"/>
      <c r="O444" s="2"/>
      <c r="P444" s="2"/>
      <c r="Q444" s="2"/>
      <c r="R444" s="2"/>
      <c r="S444" s="2"/>
      <c r="T444" s="9"/>
      <c r="U444" s="9"/>
      <c r="V444" s="9"/>
    </row>
    <row r="445" spans="1:22" ht="15.75" customHeight="1" x14ac:dyDescent="0.25">
      <c r="A445" s="2"/>
      <c r="B445" s="2"/>
      <c r="C445" s="10"/>
      <c r="D445" s="10"/>
      <c r="E445" s="2"/>
      <c r="F445" s="14"/>
      <c r="G445" s="80"/>
      <c r="H445" s="103"/>
      <c r="I445" s="15"/>
      <c r="K445" s="2"/>
      <c r="L445" s="2"/>
      <c r="M445" s="2"/>
      <c r="N445" s="2"/>
      <c r="O445" s="2"/>
      <c r="P445" s="2"/>
      <c r="Q445" s="2"/>
      <c r="R445" s="2"/>
      <c r="S445" s="2"/>
      <c r="T445" s="9"/>
      <c r="U445" s="9"/>
      <c r="V445" s="9"/>
    </row>
    <row r="446" spans="1:22" ht="15.75" customHeight="1" x14ac:dyDescent="0.25">
      <c r="A446" s="2"/>
      <c r="B446" s="2"/>
      <c r="C446" s="10"/>
      <c r="D446" s="10"/>
      <c r="E446" s="2"/>
      <c r="F446" s="14"/>
      <c r="G446" s="80"/>
      <c r="H446" s="103"/>
      <c r="I446" s="15"/>
      <c r="K446" s="2"/>
      <c r="L446" s="2"/>
      <c r="M446" s="2"/>
      <c r="N446" s="2"/>
      <c r="O446" s="2"/>
      <c r="P446" s="2"/>
      <c r="Q446" s="2"/>
      <c r="R446" s="2"/>
      <c r="S446" s="2"/>
      <c r="T446" s="9"/>
      <c r="U446" s="9"/>
      <c r="V446" s="9"/>
    </row>
    <row r="447" spans="1:22" ht="15.75" customHeight="1" x14ac:dyDescent="0.25">
      <c r="A447" s="2"/>
      <c r="B447" s="2"/>
      <c r="C447" s="10"/>
      <c r="D447" s="10"/>
      <c r="E447" s="2"/>
      <c r="F447" s="14"/>
      <c r="G447" s="80"/>
      <c r="H447" s="103"/>
      <c r="I447" s="15"/>
      <c r="K447" s="2"/>
      <c r="L447" s="2"/>
      <c r="M447" s="2"/>
      <c r="N447" s="2"/>
      <c r="O447" s="2"/>
      <c r="P447" s="2"/>
      <c r="Q447" s="2"/>
      <c r="R447" s="2"/>
      <c r="S447" s="2"/>
      <c r="T447" s="9"/>
      <c r="U447" s="9"/>
      <c r="V447" s="9"/>
    </row>
    <row r="448" spans="1:22" ht="15.75" customHeight="1" x14ac:dyDescent="0.25">
      <c r="A448" s="2"/>
      <c r="B448" s="2"/>
      <c r="C448" s="10"/>
      <c r="D448" s="10"/>
      <c r="E448" s="2"/>
      <c r="F448" s="14"/>
      <c r="G448" s="80"/>
      <c r="H448" s="103"/>
      <c r="I448" s="15"/>
      <c r="K448" s="2"/>
      <c r="L448" s="2"/>
      <c r="M448" s="2"/>
      <c r="N448" s="2"/>
      <c r="O448" s="2"/>
      <c r="P448" s="2"/>
      <c r="Q448" s="2"/>
      <c r="R448" s="2"/>
      <c r="S448" s="2"/>
      <c r="T448" s="9"/>
      <c r="U448" s="9"/>
      <c r="V448" s="9"/>
    </row>
    <row r="449" spans="1:22" ht="15.75" customHeight="1" x14ac:dyDescent="0.25">
      <c r="A449" s="2"/>
      <c r="B449" s="2"/>
      <c r="C449" s="10"/>
      <c r="D449" s="10"/>
      <c r="E449" s="2"/>
      <c r="F449" s="14"/>
      <c r="G449" s="80"/>
      <c r="H449" s="103"/>
      <c r="I449" s="15"/>
      <c r="K449" s="2"/>
      <c r="L449" s="2"/>
      <c r="M449" s="2"/>
      <c r="N449" s="2"/>
      <c r="O449" s="2"/>
      <c r="P449" s="2"/>
      <c r="Q449" s="2"/>
      <c r="R449" s="2"/>
      <c r="S449" s="2"/>
      <c r="T449" s="9"/>
      <c r="U449" s="9"/>
      <c r="V449" s="9"/>
    </row>
    <row r="450" spans="1:22" ht="15.75" customHeight="1" x14ac:dyDescent="0.25">
      <c r="A450" s="2"/>
      <c r="B450" s="2"/>
      <c r="C450" s="10"/>
      <c r="D450" s="10"/>
      <c r="E450" s="2"/>
      <c r="F450" s="14"/>
      <c r="G450" s="80"/>
      <c r="H450" s="103"/>
      <c r="I450" s="15"/>
      <c r="K450" s="2"/>
      <c r="L450" s="2"/>
      <c r="M450" s="2"/>
      <c r="N450" s="2"/>
      <c r="O450" s="2"/>
      <c r="P450" s="2"/>
      <c r="Q450" s="2"/>
      <c r="R450" s="2"/>
      <c r="S450" s="2"/>
      <c r="T450" s="9"/>
      <c r="U450" s="9"/>
      <c r="V450" s="9"/>
    </row>
    <row r="451" spans="1:22" ht="15.75" customHeight="1" x14ac:dyDescent="0.25">
      <c r="A451" s="2"/>
      <c r="B451" s="2"/>
      <c r="C451" s="10"/>
      <c r="D451" s="10"/>
      <c r="E451" s="2"/>
      <c r="F451" s="14"/>
      <c r="G451" s="80"/>
      <c r="H451" s="103"/>
      <c r="I451" s="15"/>
      <c r="K451" s="2"/>
      <c r="L451" s="2"/>
      <c r="M451" s="2"/>
      <c r="N451" s="2"/>
      <c r="O451" s="2"/>
      <c r="P451" s="2"/>
      <c r="Q451" s="2"/>
      <c r="R451" s="2"/>
      <c r="S451" s="2"/>
      <c r="T451" s="9"/>
      <c r="U451" s="9"/>
      <c r="V451" s="9"/>
    </row>
    <row r="452" spans="1:22" ht="15.75" customHeight="1" x14ac:dyDescent="0.25">
      <c r="A452" s="2"/>
      <c r="B452" s="2"/>
      <c r="C452" s="10"/>
      <c r="D452" s="10"/>
      <c r="E452" s="2"/>
      <c r="F452" s="14"/>
      <c r="G452" s="80"/>
      <c r="H452" s="103"/>
      <c r="I452" s="15"/>
      <c r="K452" s="2"/>
      <c r="L452" s="2"/>
      <c r="M452" s="2"/>
      <c r="N452" s="2"/>
      <c r="O452" s="2"/>
      <c r="P452" s="2"/>
      <c r="Q452" s="2"/>
      <c r="R452" s="2"/>
      <c r="S452" s="2"/>
      <c r="T452" s="9"/>
      <c r="U452" s="9"/>
      <c r="V452" s="9"/>
    </row>
    <row r="453" spans="1:22" ht="15.75" customHeight="1" x14ac:dyDescent="0.25">
      <c r="A453" s="2"/>
      <c r="B453" s="2"/>
      <c r="C453" s="10"/>
      <c r="D453" s="10"/>
      <c r="E453" s="2"/>
      <c r="F453" s="14"/>
      <c r="G453" s="80"/>
      <c r="H453" s="103"/>
      <c r="I453" s="15"/>
      <c r="K453" s="2"/>
      <c r="L453" s="2"/>
      <c r="M453" s="2"/>
      <c r="N453" s="2"/>
      <c r="O453" s="2"/>
      <c r="P453" s="2"/>
      <c r="Q453" s="2"/>
      <c r="R453" s="2"/>
      <c r="S453" s="2"/>
      <c r="T453" s="9"/>
      <c r="U453" s="9"/>
      <c r="V453" s="9"/>
    </row>
    <row r="454" spans="1:22" ht="15.75" customHeight="1" x14ac:dyDescent="0.25">
      <c r="A454" s="2"/>
      <c r="B454" s="2"/>
      <c r="C454" s="10"/>
      <c r="D454" s="10"/>
      <c r="E454" s="2"/>
      <c r="F454" s="14"/>
      <c r="G454" s="80"/>
      <c r="H454" s="103"/>
      <c r="I454" s="15"/>
      <c r="K454" s="2"/>
      <c r="L454" s="2"/>
      <c r="M454" s="2"/>
      <c r="N454" s="2"/>
      <c r="O454" s="2"/>
      <c r="P454" s="2"/>
      <c r="Q454" s="2"/>
      <c r="R454" s="2"/>
      <c r="S454" s="2"/>
      <c r="T454" s="9"/>
      <c r="U454" s="9"/>
      <c r="V454" s="9"/>
    </row>
    <row r="455" spans="1:22" ht="15.75" customHeight="1" x14ac:dyDescent="0.25">
      <c r="A455" s="2"/>
      <c r="B455" s="2"/>
      <c r="C455" s="10"/>
      <c r="D455" s="10"/>
      <c r="E455" s="2"/>
      <c r="F455" s="14"/>
      <c r="G455" s="80"/>
      <c r="H455" s="103"/>
      <c r="I455" s="15"/>
      <c r="K455" s="2"/>
      <c r="L455" s="2"/>
      <c r="M455" s="2"/>
      <c r="N455" s="2"/>
      <c r="O455" s="2"/>
      <c r="P455" s="2"/>
      <c r="Q455" s="2"/>
      <c r="R455" s="2"/>
      <c r="S455" s="2"/>
      <c r="T455" s="9"/>
      <c r="U455" s="9"/>
      <c r="V455" s="9"/>
    </row>
    <row r="456" spans="1:22" ht="15.75" customHeight="1" x14ac:dyDescent="0.25">
      <c r="A456" s="2"/>
      <c r="B456" s="2"/>
      <c r="C456" s="10"/>
      <c r="D456" s="10"/>
      <c r="E456" s="2"/>
      <c r="F456" s="14"/>
      <c r="G456" s="80"/>
      <c r="H456" s="103"/>
      <c r="I456" s="15"/>
      <c r="K456" s="2"/>
      <c r="L456" s="2"/>
      <c r="M456" s="2"/>
      <c r="N456" s="2"/>
      <c r="O456" s="2"/>
      <c r="P456" s="2"/>
      <c r="Q456" s="2"/>
      <c r="R456" s="2"/>
      <c r="S456" s="2"/>
      <c r="T456" s="9"/>
      <c r="U456" s="9"/>
      <c r="V456" s="9"/>
    </row>
    <row r="457" spans="1:22" ht="15.75" customHeight="1" x14ac:dyDescent="0.25">
      <c r="A457" s="2"/>
      <c r="B457" s="2"/>
      <c r="C457" s="10"/>
      <c r="D457" s="10"/>
      <c r="E457" s="2"/>
      <c r="F457" s="14"/>
      <c r="G457" s="80"/>
      <c r="H457" s="103"/>
      <c r="I457" s="15"/>
      <c r="K457" s="2"/>
      <c r="L457" s="2"/>
      <c r="M457" s="2"/>
      <c r="N457" s="2"/>
      <c r="O457" s="2"/>
      <c r="P457" s="2"/>
      <c r="Q457" s="2"/>
      <c r="R457" s="2"/>
      <c r="S457" s="2"/>
      <c r="T457" s="9"/>
      <c r="U457" s="9"/>
      <c r="V457" s="9"/>
    </row>
    <row r="458" spans="1:22" ht="15.75" customHeight="1" x14ac:dyDescent="0.25">
      <c r="A458" s="2"/>
      <c r="B458" s="2"/>
      <c r="C458" s="10"/>
      <c r="D458" s="10"/>
      <c r="E458" s="2"/>
      <c r="F458" s="14"/>
      <c r="G458" s="80"/>
      <c r="H458" s="103"/>
      <c r="I458" s="15"/>
      <c r="K458" s="2"/>
      <c r="L458" s="2"/>
      <c r="M458" s="2"/>
      <c r="N458" s="2"/>
      <c r="O458" s="2"/>
      <c r="P458" s="2"/>
      <c r="Q458" s="2"/>
      <c r="R458" s="2"/>
      <c r="S458" s="2"/>
      <c r="T458" s="9"/>
      <c r="U458" s="9"/>
      <c r="V458" s="9"/>
    </row>
    <row r="459" spans="1:22" ht="15.75" customHeight="1" x14ac:dyDescent="0.25">
      <c r="A459" s="2"/>
      <c r="B459" s="2"/>
      <c r="C459" s="10"/>
      <c r="D459" s="10"/>
      <c r="E459" s="2"/>
      <c r="F459" s="14"/>
      <c r="G459" s="80"/>
      <c r="H459" s="103"/>
      <c r="I459" s="15"/>
      <c r="K459" s="2"/>
      <c r="L459" s="2"/>
      <c r="M459" s="2"/>
      <c r="N459" s="2"/>
      <c r="O459" s="2"/>
      <c r="P459" s="2"/>
      <c r="Q459" s="2"/>
      <c r="R459" s="2"/>
      <c r="S459" s="2"/>
      <c r="T459" s="9"/>
      <c r="U459" s="9"/>
      <c r="V459" s="9"/>
    </row>
    <row r="460" spans="1:22" ht="15.75" customHeight="1" x14ac:dyDescent="0.25">
      <c r="A460" s="2"/>
      <c r="B460" s="2"/>
      <c r="C460" s="10"/>
      <c r="D460" s="10"/>
      <c r="E460" s="2"/>
      <c r="F460" s="14"/>
      <c r="G460" s="80"/>
      <c r="H460" s="103"/>
      <c r="I460" s="15"/>
      <c r="K460" s="2"/>
      <c r="L460" s="2"/>
      <c r="M460" s="2"/>
      <c r="N460" s="2"/>
      <c r="O460" s="2"/>
      <c r="P460" s="2"/>
      <c r="Q460" s="2"/>
      <c r="R460" s="2"/>
      <c r="S460" s="2"/>
      <c r="T460" s="9"/>
      <c r="U460" s="9"/>
      <c r="V460" s="9"/>
    </row>
    <row r="461" spans="1:22" ht="15.75" customHeight="1" x14ac:dyDescent="0.25">
      <c r="A461" s="2"/>
      <c r="B461" s="2"/>
      <c r="C461" s="10"/>
      <c r="D461" s="10"/>
      <c r="E461" s="2"/>
      <c r="F461" s="14"/>
      <c r="G461" s="80"/>
      <c r="H461" s="103"/>
      <c r="I461" s="15"/>
      <c r="K461" s="2"/>
      <c r="L461" s="2"/>
      <c r="M461" s="2"/>
      <c r="N461" s="2"/>
      <c r="O461" s="2"/>
      <c r="P461" s="2"/>
      <c r="Q461" s="2"/>
      <c r="R461" s="2"/>
      <c r="S461" s="2"/>
      <c r="T461" s="9"/>
      <c r="U461" s="9"/>
      <c r="V461" s="9"/>
    </row>
    <row r="462" spans="1:22" ht="15.75" customHeight="1" x14ac:dyDescent="0.25">
      <c r="A462" s="2"/>
      <c r="B462" s="2"/>
      <c r="C462" s="10"/>
      <c r="D462" s="10"/>
      <c r="E462" s="2"/>
      <c r="F462" s="14"/>
      <c r="G462" s="80"/>
      <c r="H462" s="103"/>
      <c r="I462" s="15"/>
      <c r="K462" s="2"/>
      <c r="L462" s="2"/>
      <c r="M462" s="2"/>
      <c r="N462" s="2"/>
      <c r="O462" s="2"/>
      <c r="P462" s="2"/>
      <c r="Q462" s="2"/>
      <c r="R462" s="2"/>
      <c r="S462" s="2"/>
      <c r="T462" s="9"/>
      <c r="U462" s="9"/>
      <c r="V462" s="9"/>
    </row>
    <row r="463" spans="1:22" ht="15.75" customHeight="1" x14ac:dyDescent="0.25">
      <c r="A463" s="2"/>
      <c r="B463" s="2"/>
      <c r="C463" s="10"/>
      <c r="D463" s="10"/>
      <c r="E463" s="2"/>
      <c r="F463" s="14"/>
      <c r="G463" s="80"/>
      <c r="H463" s="103"/>
      <c r="I463" s="15"/>
      <c r="K463" s="2"/>
      <c r="L463" s="2"/>
      <c r="M463" s="2"/>
      <c r="N463" s="2"/>
      <c r="O463" s="2"/>
      <c r="P463" s="2"/>
      <c r="Q463" s="2"/>
      <c r="R463" s="2"/>
      <c r="S463" s="2"/>
      <c r="T463" s="9"/>
      <c r="U463" s="9"/>
      <c r="V463" s="9"/>
    </row>
    <row r="464" spans="1:22" ht="15.75" customHeight="1" x14ac:dyDescent="0.25">
      <c r="A464" s="2"/>
      <c r="B464" s="2"/>
      <c r="C464" s="10"/>
      <c r="D464" s="10"/>
      <c r="E464" s="2"/>
      <c r="F464" s="14"/>
      <c r="G464" s="80"/>
      <c r="H464" s="103"/>
      <c r="I464" s="15"/>
      <c r="K464" s="2"/>
      <c r="L464" s="2"/>
      <c r="M464" s="2"/>
      <c r="N464" s="2"/>
      <c r="O464" s="2"/>
      <c r="P464" s="2"/>
      <c r="Q464" s="2"/>
      <c r="R464" s="2"/>
      <c r="S464" s="2"/>
      <c r="T464" s="9"/>
      <c r="U464" s="9"/>
      <c r="V464" s="9"/>
    </row>
    <row r="465" spans="1:22" ht="15.75" customHeight="1" x14ac:dyDescent="0.25">
      <c r="A465" s="2"/>
      <c r="B465" s="2"/>
      <c r="C465" s="10"/>
      <c r="D465" s="10"/>
      <c r="E465" s="2"/>
      <c r="F465" s="14"/>
      <c r="G465" s="80"/>
      <c r="H465" s="103"/>
      <c r="I465" s="15"/>
      <c r="K465" s="2"/>
      <c r="L465" s="2"/>
      <c r="M465" s="2"/>
      <c r="N465" s="2"/>
      <c r="O465" s="2"/>
      <c r="P465" s="2"/>
      <c r="Q465" s="2"/>
      <c r="R465" s="2"/>
      <c r="S465" s="2"/>
      <c r="T465" s="9"/>
      <c r="U465" s="9"/>
      <c r="V465" s="9"/>
    </row>
    <row r="466" spans="1:22" ht="15.75" customHeight="1" x14ac:dyDescent="0.25">
      <c r="A466" s="2"/>
      <c r="B466" s="2"/>
      <c r="C466" s="10"/>
      <c r="D466" s="10"/>
      <c r="E466" s="2"/>
      <c r="F466" s="14"/>
      <c r="G466" s="80"/>
      <c r="H466" s="103"/>
      <c r="I466" s="15"/>
      <c r="K466" s="2"/>
      <c r="L466" s="2"/>
      <c r="M466" s="2"/>
      <c r="N466" s="2"/>
      <c r="O466" s="2"/>
      <c r="P466" s="2"/>
      <c r="Q466" s="2"/>
      <c r="R466" s="2"/>
      <c r="S466" s="2"/>
      <c r="T466" s="9"/>
      <c r="U466" s="9"/>
      <c r="V466" s="9"/>
    </row>
    <row r="467" spans="1:22" ht="15.75" customHeight="1" x14ac:dyDescent="0.25">
      <c r="A467" s="2"/>
      <c r="B467" s="2"/>
      <c r="C467" s="10"/>
      <c r="D467" s="10"/>
      <c r="E467" s="2"/>
      <c r="F467" s="14"/>
      <c r="G467" s="80"/>
      <c r="H467" s="103"/>
      <c r="I467" s="15"/>
      <c r="K467" s="2"/>
      <c r="L467" s="2"/>
      <c r="M467" s="2"/>
      <c r="N467" s="2"/>
      <c r="O467" s="2"/>
      <c r="P467" s="2"/>
      <c r="Q467" s="2"/>
      <c r="R467" s="2"/>
      <c r="S467" s="2"/>
      <c r="T467" s="9"/>
      <c r="U467" s="9"/>
      <c r="V467" s="9"/>
    </row>
    <row r="468" spans="1:22" ht="15.75" customHeight="1" x14ac:dyDescent="0.25">
      <c r="A468" s="2"/>
      <c r="B468" s="2"/>
      <c r="C468" s="10"/>
      <c r="D468" s="10"/>
      <c r="E468" s="2"/>
      <c r="F468" s="14"/>
      <c r="G468" s="80"/>
      <c r="H468" s="103"/>
      <c r="I468" s="15"/>
      <c r="K468" s="2"/>
      <c r="L468" s="2"/>
      <c r="M468" s="2"/>
      <c r="N468" s="2"/>
      <c r="O468" s="2"/>
      <c r="P468" s="2"/>
      <c r="Q468" s="2"/>
      <c r="R468" s="2"/>
      <c r="S468" s="2"/>
      <c r="T468" s="9"/>
      <c r="U468" s="9"/>
      <c r="V468" s="9"/>
    </row>
    <row r="469" spans="1:22" ht="15.75" customHeight="1" x14ac:dyDescent="0.25">
      <c r="A469" s="2"/>
      <c r="B469" s="2"/>
      <c r="C469" s="10"/>
      <c r="D469" s="10"/>
      <c r="E469" s="2"/>
      <c r="F469" s="14"/>
      <c r="G469" s="80"/>
      <c r="H469" s="103"/>
      <c r="I469" s="15"/>
      <c r="K469" s="2"/>
      <c r="L469" s="2"/>
      <c r="M469" s="2"/>
      <c r="N469" s="2"/>
      <c r="O469" s="2"/>
      <c r="P469" s="2"/>
      <c r="Q469" s="2"/>
      <c r="R469" s="2"/>
      <c r="S469" s="2"/>
      <c r="T469" s="9"/>
      <c r="U469" s="9"/>
      <c r="V469" s="9"/>
    </row>
    <row r="470" spans="1:22" ht="15.75" customHeight="1" x14ac:dyDescent="0.25">
      <c r="A470" s="2"/>
      <c r="B470" s="2"/>
      <c r="C470" s="10"/>
      <c r="D470" s="10"/>
      <c r="E470" s="2"/>
      <c r="F470" s="14"/>
      <c r="G470" s="80"/>
      <c r="H470" s="103"/>
      <c r="I470" s="15"/>
      <c r="K470" s="2"/>
      <c r="L470" s="2"/>
      <c r="M470" s="2"/>
      <c r="N470" s="2"/>
      <c r="O470" s="2"/>
      <c r="P470" s="2"/>
      <c r="Q470" s="2"/>
      <c r="R470" s="2"/>
      <c r="S470" s="2"/>
      <c r="T470" s="9"/>
      <c r="U470" s="9"/>
      <c r="V470" s="9"/>
    </row>
    <row r="471" spans="1:22" ht="15.75" customHeight="1" x14ac:dyDescent="0.25">
      <c r="A471" s="2"/>
      <c r="B471" s="2"/>
      <c r="C471" s="10"/>
      <c r="D471" s="10"/>
      <c r="E471" s="2"/>
      <c r="F471" s="14"/>
      <c r="G471" s="80"/>
      <c r="H471" s="103"/>
      <c r="I471" s="15"/>
      <c r="K471" s="2"/>
      <c r="L471" s="2"/>
      <c r="M471" s="2"/>
      <c r="N471" s="2"/>
      <c r="O471" s="2"/>
      <c r="P471" s="2"/>
      <c r="Q471" s="2"/>
      <c r="R471" s="2"/>
      <c r="S471" s="2"/>
      <c r="T471" s="9"/>
      <c r="U471" s="9"/>
      <c r="V471" s="9"/>
    </row>
    <row r="472" spans="1:22" ht="15.75" customHeight="1" x14ac:dyDescent="0.25">
      <c r="A472" s="2"/>
      <c r="B472" s="2"/>
      <c r="C472" s="10"/>
      <c r="D472" s="10"/>
      <c r="E472" s="2"/>
      <c r="F472" s="14"/>
      <c r="G472" s="80"/>
      <c r="H472" s="103"/>
      <c r="I472" s="15"/>
      <c r="K472" s="2"/>
      <c r="L472" s="2"/>
      <c r="M472" s="2"/>
      <c r="N472" s="2"/>
      <c r="O472" s="2"/>
      <c r="P472" s="2"/>
      <c r="Q472" s="2"/>
      <c r="R472" s="2"/>
      <c r="S472" s="2"/>
      <c r="T472" s="9"/>
      <c r="U472" s="9"/>
      <c r="V472" s="9"/>
    </row>
    <row r="473" spans="1:22" ht="15.75" customHeight="1" x14ac:dyDescent="0.25">
      <c r="A473" s="2"/>
      <c r="B473" s="2"/>
      <c r="C473" s="10"/>
      <c r="D473" s="10"/>
      <c r="E473" s="2"/>
      <c r="F473" s="14"/>
      <c r="G473" s="80"/>
      <c r="H473" s="103"/>
      <c r="I473" s="15"/>
      <c r="K473" s="2"/>
      <c r="L473" s="2"/>
      <c r="M473" s="2"/>
      <c r="N473" s="2"/>
      <c r="O473" s="2"/>
      <c r="P473" s="2"/>
      <c r="Q473" s="2"/>
      <c r="R473" s="2"/>
      <c r="S473" s="2"/>
      <c r="T473" s="9"/>
      <c r="U473" s="9"/>
      <c r="V473" s="9"/>
    </row>
    <row r="474" spans="1:22" ht="15.75" customHeight="1" x14ac:dyDescent="0.25">
      <c r="A474" s="2"/>
      <c r="B474" s="2"/>
      <c r="C474" s="10"/>
      <c r="D474" s="10"/>
      <c r="E474" s="2"/>
      <c r="F474" s="14"/>
      <c r="G474" s="80"/>
      <c r="H474" s="103"/>
      <c r="I474" s="15"/>
      <c r="K474" s="2"/>
      <c r="L474" s="2"/>
      <c r="M474" s="2"/>
      <c r="N474" s="2"/>
      <c r="O474" s="2"/>
      <c r="P474" s="2"/>
      <c r="Q474" s="2"/>
      <c r="R474" s="2"/>
      <c r="S474" s="2"/>
      <c r="T474" s="9"/>
      <c r="U474" s="9"/>
      <c r="V474" s="9"/>
    </row>
    <row r="475" spans="1:22" ht="15.75" customHeight="1" x14ac:dyDescent="0.25">
      <c r="A475" s="2"/>
      <c r="B475" s="2"/>
      <c r="C475" s="10"/>
      <c r="D475" s="10"/>
      <c r="E475" s="2"/>
      <c r="F475" s="14"/>
      <c r="G475" s="80"/>
      <c r="H475" s="103"/>
      <c r="I475" s="15"/>
      <c r="K475" s="2"/>
      <c r="L475" s="2"/>
      <c r="M475" s="2"/>
      <c r="N475" s="2"/>
      <c r="O475" s="2"/>
      <c r="P475" s="2"/>
      <c r="Q475" s="2"/>
      <c r="R475" s="2"/>
      <c r="S475" s="2"/>
      <c r="T475" s="9"/>
      <c r="U475" s="9"/>
      <c r="V475" s="9"/>
    </row>
    <row r="476" spans="1:22" ht="15.75" customHeight="1" x14ac:dyDescent="0.25">
      <c r="A476" s="2"/>
      <c r="B476" s="2"/>
      <c r="C476" s="10"/>
      <c r="D476" s="10"/>
      <c r="E476" s="2"/>
      <c r="F476" s="14"/>
      <c r="G476" s="80"/>
      <c r="H476" s="103"/>
      <c r="I476" s="15"/>
      <c r="K476" s="2"/>
      <c r="L476" s="2"/>
      <c r="M476" s="2"/>
      <c r="N476" s="2"/>
      <c r="O476" s="2"/>
      <c r="P476" s="2"/>
      <c r="Q476" s="2"/>
      <c r="R476" s="2"/>
      <c r="S476" s="2"/>
      <c r="T476" s="9"/>
      <c r="U476" s="9"/>
      <c r="V476" s="9"/>
    </row>
    <row r="477" spans="1:22" ht="15.75" customHeight="1" x14ac:dyDescent="0.25">
      <c r="A477" s="2"/>
      <c r="B477" s="2"/>
      <c r="C477" s="10"/>
      <c r="D477" s="10"/>
      <c r="E477" s="2"/>
      <c r="F477" s="14"/>
      <c r="G477" s="80"/>
      <c r="H477" s="103"/>
      <c r="I477" s="15"/>
      <c r="K477" s="2"/>
      <c r="L477" s="2"/>
      <c r="M477" s="2"/>
      <c r="N477" s="2"/>
      <c r="O477" s="2"/>
      <c r="P477" s="2"/>
      <c r="Q477" s="2"/>
      <c r="R477" s="2"/>
      <c r="S477" s="2"/>
      <c r="T477" s="9"/>
      <c r="U477" s="9"/>
      <c r="V477" s="9"/>
    </row>
    <row r="478" spans="1:22" ht="15.75" customHeight="1" x14ac:dyDescent="0.25">
      <c r="A478" s="2"/>
      <c r="B478" s="2"/>
      <c r="C478" s="10"/>
      <c r="D478" s="10"/>
      <c r="E478" s="2"/>
      <c r="F478" s="14"/>
      <c r="G478" s="80"/>
      <c r="H478" s="103"/>
      <c r="I478" s="15"/>
      <c r="K478" s="2"/>
      <c r="L478" s="2"/>
      <c r="M478" s="2"/>
      <c r="N478" s="2"/>
      <c r="O478" s="2"/>
      <c r="P478" s="2"/>
      <c r="Q478" s="2"/>
      <c r="R478" s="2"/>
      <c r="S478" s="2"/>
      <c r="T478" s="9"/>
      <c r="U478" s="9"/>
      <c r="V478" s="9"/>
    </row>
    <row r="479" spans="1:22" ht="15.75" customHeight="1" x14ac:dyDescent="0.25">
      <c r="A479" s="2"/>
      <c r="B479" s="2"/>
      <c r="C479" s="10"/>
      <c r="D479" s="10"/>
      <c r="E479" s="2"/>
      <c r="F479" s="14"/>
      <c r="G479" s="80"/>
      <c r="H479" s="103"/>
      <c r="I479" s="15"/>
      <c r="K479" s="2"/>
      <c r="L479" s="2"/>
      <c r="M479" s="2"/>
      <c r="N479" s="2"/>
      <c r="O479" s="2"/>
      <c r="P479" s="2"/>
      <c r="Q479" s="2"/>
      <c r="R479" s="2"/>
      <c r="S479" s="2"/>
      <c r="T479" s="9"/>
      <c r="U479" s="9"/>
      <c r="V479" s="9"/>
    </row>
    <row r="480" spans="1:22" ht="15.75" customHeight="1" x14ac:dyDescent="0.25">
      <c r="A480" s="2"/>
      <c r="B480" s="2"/>
      <c r="C480" s="10"/>
      <c r="D480" s="10"/>
      <c r="E480" s="2"/>
      <c r="F480" s="14"/>
      <c r="G480" s="80"/>
      <c r="H480" s="103"/>
      <c r="I480" s="15"/>
      <c r="K480" s="2"/>
      <c r="L480" s="2"/>
      <c r="M480" s="2"/>
      <c r="N480" s="2"/>
      <c r="O480" s="2"/>
      <c r="P480" s="2"/>
      <c r="Q480" s="2"/>
      <c r="R480" s="2"/>
      <c r="S480" s="2"/>
      <c r="T480" s="9"/>
      <c r="U480" s="9"/>
      <c r="V480" s="9"/>
    </row>
    <row r="481" spans="1:22" ht="15.75" customHeight="1" x14ac:dyDescent="0.25">
      <c r="A481" s="2"/>
      <c r="B481" s="2"/>
      <c r="C481" s="10"/>
      <c r="D481" s="10"/>
      <c r="E481" s="2"/>
      <c r="F481" s="14"/>
      <c r="G481" s="80"/>
      <c r="H481" s="103"/>
      <c r="I481" s="15"/>
      <c r="K481" s="2"/>
      <c r="L481" s="2"/>
      <c r="M481" s="2"/>
      <c r="N481" s="2"/>
      <c r="O481" s="2"/>
      <c r="P481" s="2"/>
      <c r="Q481" s="2"/>
      <c r="R481" s="2"/>
      <c r="S481" s="2"/>
      <c r="T481" s="9"/>
      <c r="U481" s="9"/>
      <c r="V481" s="9"/>
    </row>
    <row r="482" spans="1:22" ht="15.75" customHeight="1" x14ac:dyDescent="0.25">
      <c r="A482" s="2"/>
      <c r="B482" s="2"/>
      <c r="C482" s="10"/>
      <c r="D482" s="10"/>
      <c r="E482" s="2"/>
      <c r="F482" s="14"/>
      <c r="G482" s="80"/>
      <c r="H482" s="103"/>
      <c r="I482" s="15"/>
      <c r="K482" s="2"/>
      <c r="L482" s="2"/>
      <c r="M482" s="2"/>
      <c r="N482" s="2"/>
      <c r="O482" s="2"/>
      <c r="P482" s="2"/>
      <c r="Q482" s="2"/>
      <c r="R482" s="2"/>
      <c r="S482" s="2"/>
      <c r="T482" s="9"/>
      <c r="U482" s="9"/>
      <c r="V482" s="9"/>
    </row>
    <row r="483" spans="1:22" ht="15.75" customHeight="1" x14ac:dyDescent="0.25">
      <c r="A483" s="2"/>
      <c r="B483" s="2"/>
      <c r="C483" s="10"/>
      <c r="D483" s="10"/>
      <c r="E483" s="2"/>
      <c r="F483" s="14"/>
      <c r="G483" s="80"/>
      <c r="H483" s="103"/>
      <c r="I483" s="15"/>
      <c r="K483" s="2"/>
      <c r="L483" s="2"/>
      <c r="M483" s="2"/>
      <c r="N483" s="2"/>
      <c r="O483" s="2"/>
      <c r="P483" s="2"/>
      <c r="Q483" s="2"/>
      <c r="R483" s="2"/>
      <c r="S483" s="2"/>
      <c r="T483" s="9"/>
      <c r="U483" s="9"/>
      <c r="V483" s="9"/>
    </row>
    <row r="484" spans="1:22" ht="15.75" customHeight="1" x14ac:dyDescent="0.25">
      <c r="A484" s="2"/>
      <c r="B484" s="2"/>
      <c r="C484" s="10"/>
      <c r="D484" s="10"/>
      <c r="E484" s="2"/>
      <c r="F484" s="14"/>
      <c r="G484" s="80"/>
      <c r="H484" s="103"/>
      <c r="I484" s="15"/>
      <c r="K484" s="2"/>
      <c r="L484" s="2"/>
      <c r="M484" s="2"/>
      <c r="N484" s="2"/>
      <c r="O484" s="2"/>
      <c r="P484" s="2"/>
      <c r="Q484" s="2"/>
      <c r="R484" s="2"/>
      <c r="S484" s="2"/>
      <c r="T484" s="9"/>
      <c r="U484" s="9"/>
      <c r="V484" s="9"/>
    </row>
    <row r="485" spans="1:22" ht="15.75" customHeight="1" x14ac:dyDescent="0.25">
      <c r="A485" s="2"/>
      <c r="B485" s="2"/>
      <c r="C485" s="10"/>
      <c r="D485" s="10"/>
      <c r="E485" s="2"/>
      <c r="F485" s="14"/>
      <c r="G485" s="80"/>
      <c r="H485" s="103"/>
      <c r="I485" s="15"/>
      <c r="K485" s="2"/>
      <c r="L485" s="2"/>
      <c r="M485" s="2"/>
      <c r="N485" s="2"/>
      <c r="O485" s="2"/>
      <c r="P485" s="2"/>
      <c r="Q485" s="2"/>
      <c r="R485" s="2"/>
      <c r="S485" s="2"/>
      <c r="T485" s="9"/>
      <c r="U485" s="9"/>
      <c r="V485" s="9"/>
    </row>
    <row r="486" spans="1:22" ht="15.75" customHeight="1" x14ac:dyDescent="0.25">
      <c r="A486" s="2"/>
      <c r="B486" s="2"/>
      <c r="C486" s="10"/>
      <c r="D486" s="10"/>
      <c r="E486" s="2"/>
      <c r="F486" s="14"/>
      <c r="G486" s="80"/>
      <c r="H486" s="103"/>
      <c r="I486" s="15"/>
      <c r="K486" s="2"/>
      <c r="L486" s="2"/>
      <c r="M486" s="2"/>
      <c r="N486" s="2"/>
      <c r="O486" s="2"/>
      <c r="P486" s="2"/>
      <c r="Q486" s="2"/>
      <c r="R486" s="2"/>
      <c r="S486" s="2"/>
      <c r="T486" s="9"/>
      <c r="U486" s="9"/>
      <c r="V486" s="9"/>
    </row>
    <row r="487" spans="1:22" ht="15.75" customHeight="1" x14ac:dyDescent="0.25">
      <c r="A487" s="2"/>
      <c r="B487" s="2"/>
      <c r="C487" s="10"/>
      <c r="D487" s="10"/>
      <c r="E487" s="2"/>
      <c r="F487" s="14"/>
      <c r="G487" s="80"/>
      <c r="H487" s="103"/>
      <c r="I487" s="15"/>
      <c r="K487" s="2"/>
      <c r="L487" s="2"/>
      <c r="M487" s="2"/>
      <c r="N487" s="2"/>
      <c r="O487" s="2"/>
      <c r="P487" s="2"/>
      <c r="Q487" s="2"/>
      <c r="R487" s="2"/>
      <c r="S487" s="2"/>
      <c r="T487" s="9"/>
      <c r="U487" s="9"/>
      <c r="V487" s="9"/>
    </row>
    <row r="488" spans="1:22" ht="15.75" customHeight="1" x14ac:dyDescent="0.25">
      <c r="A488" s="2"/>
      <c r="B488" s="2"/>
      <c r="C488" s="10"/>
      <c r="D488" s="10"/>
      <c r="E488" s="2"/>
      <c r="F488" s="14"/>
      <c r="G488" s="80"/>
      <c r="H488" s="103"/>
      <c r="I488" s="15"/>
      <c r="K488" s="2"/>
      <c r="L488" s="2"/>
      <c r="M488" s="2"/>
      <c r="N488" s="2"/>
      <c r="O488" s="2"/>
      <c r="P488" s="2"/>
      <c r="Q488" s="2"/>
      <c r="R488" s="2"/>
      <c r="S488" s="2"/>
      <c r="T488" s="9"/>
      <c r="U488" s="9"/>
      <c r="V488" s="9"/>
    </row>
    <row r="489" spans="1:22" ht="15.75" customHeight="1" x14ac:dyDescent="0.25">
      <c r="A489" s="2"/>
      <c r="B489" s="2"/>
      <c r="C489" s="10"/>
      <c r="D489" s="10"/>
      <c r="E489" s="2"/>
      <c r="F489" s="14"/>
      <c r="G489" s="80"/>
      <c r="H489" s="103"/>
      <c r="I489" s="15"/>
      <c r="K489" s="2"/>
      <c r="L489" s="2"/>
      <c r="M489" s="2"/>
      <c r="N489" s="2"/>
      <c r="O489" s="2"/>
      <c r="P489" s="2"/>
      <c r="Q489" s="2"/>
      <c r="R489" s="2"/>
      <c r="S489" s="2"/>
      <c r="T489" s="9"/>
      <c r="U489" s="9"/>
      <c r="V489" s="9"/>
    </row>
    <row r="490" spans="1:22" ht="15.75" customHeight="1" x14ac:dyDescent="0.25">
      <c r="A490" s="2"/>
      <c r="B490" s="2"/>
      <c r="C490" s="10"/>
      <c r="D490" s="10"/>
      <c r="E490" s="2"/>
      <c r="F490" s="14"/>
      <c r="G490" s="80"/>
      <c r="H490" s="103"/>
      <c r="I490" s="15"/>
      <c r="K490" s="2"/>
      <c r="L490" s="2"/>
      <c r="M490" s="2"/>
      <c r="N490" s="2"/>
      <c r="O490" s="2"/>
      <c r="P490" s="2"/>
      <c r="Q490" s="2"/>
      <c r="R490" s="2"/>
      <c r="S490" s="2"/>
      <c r="T490" s="9"/>
      <c r="U490" s="9"/>
      <c r="V490" s="9"/>
    </row>
    <row r="491" spans="1:22" ht="15.75" customHeight="1" x14ac:dyDescent="0.25">
      <c r="A491" s="2"/>
      <c r="B491" s="2"/>
      <c r="C491" s="10"/>
      <c r="D491" s="10"/>
      <c r="E491" s="2"/>
      <c r="F491" s="14"/>
      <c r="G491" s="80"/>
      <c r="H491" s="103"/>
      <c r="I491" s="15"/>
      <c r="K491" s="2"/>
      <c r="L491" s="2"/>
      <c r="M491" s="2"/>
      <c r="N491" s="2"/>
      <c r="O491" s="2"/>
      <c r="P491" s="2"/>
      <c r="Q491" s="2"/>
      <c r="R491" s="2"/>
      <c r="S491" s="2"/>
      <c r="T491" s="9"/>
      <c r="U491" s="9"/>
      <c r="V491" s="9"/>
    </row>
    <row r="492" spans="1:22" ht="15.75" customHeight="1" x14ac:dyDescent="0.25">
      <c r="A492" s="2"/>
      <c r="B492" s="2"/>
      <c r="C492" s="10"/>
      <c r="D492" s="10"/>
      <c r="E492" s="2"/>
      <c r="F492" s="14"/>
      <c r="G492" s="80"/>
      <c r="H492" s="103"/>
      <c r="I492" s="15"/>
      <c r="K492" s="2"/>
      <c r="L492" s="2"/>
      <c r="M492" s="2"/>
      <c r="N492" s="2"/>
      <c r="O492" s="2"/>
      <c r="P492" s="2"/>
      <c r="Q492" s="2"/>
      <c r="R492" s="2"/>
      <c r="S492" s="2"/>
      <c r="T492" s="9"/>
      <c r="U492" s="9"/>
      <c r="V492" s="9"/>
    </row>
    <row r="493" spans="1:22" ht="15.75" customHeight="1" x14ac:dyDescent="0.25">
      <c r="A493" s="2"/>
      <c r="B493" s="2"/>
      <c r="C493" s="10"/>
      <c r="D493" s="10"/>
      <c r="E493" s="2"/>
      <c r="F493" s="14"/>
      <c r="G493" s="80"/>
      <c r="H493" s="103"/>
      <c r="I493" s="15"/>
      <c r="K493" s="2"/>
      <c r="L493" s="2"/>
      <c r="M493" s="2"/>
      <c r="N493" s="2"/>
      <c r="O493" s="2"/>
      <c r="P493" s="2"/>
      <c r="Q493" s="2"/>
      <c r="R493" s="2"/>
      <c r="S493" s="2"/>
      <c r="T493" s="9"/>
      <c r="U493" s="9"/>
      <c r="V493" s="9"/>
    </row>
    <row r="494" spans="1:22" ht="15.75" customHeight="1" x14ac:dyDescent="0.25">
      <c r="A494" s="2"/>
      <c r="B494" s="2"/>
      <c r="C494" s="10"/>
      <c r="D494" s="10"/>
      <c r="E494" s="2"/>
      <c r="F494" s="14"/>
      <c r="G494" s="80"/>
      <c r="H494" s="103"/>
      <c r="I494" s="15"/>
      <c r="K494" s="2"/>
      <c r="L494" s="2"/>
      <c r="M494" s="2"/>
      <c r="N494" s="2"/>
      <c r="O494" s="2"/>
      <c r="P494" s="2"/>
      <c r="Q494" s="2"/>
      <c r="R494" s="2"/>
      <c r="S494" s="2"/>
      <c r="T494" s="9"/>
      <c r="U494" s="9"/>
      <c r="V494" s="9"/>
    </row>
    <row r="495" spans="1:22" ht="15.75" customHeight="1" x14ac:dyDescent="0.25">
      <c r="A495" s="2"/>
      <c r="B495" s="2"/>
      <c r="C495" s="10"/>
      <c r="D495" s="10"/>
      <c r="E495" s="2"/>
      <c r="F495" s="14"/>
      <c r="G495" s="80"/>
      <c r="H495" s="103"/>
      <c r="I495" s="15"/>
      <c r="K495" s="2"/>
      <c r="L495" s="2"/>
      <c r="M495" s="2"/>
      <c r="N495" s="2"/>
      <c r="O495" s="2"/>
      <c r="P495" s="2"/>
      <c r="Q495" s="2"/>
      <c r="R495" s="2"/>
      <c r="S495" s="2"/>
      <c r="T495" s="9"/>
      <c r="U495" s="9"/>
      <c r="V495" s="9"/>
    </row>
    <row r="496" spans="1:22" ht="15.75" customHeight="1" x14ac:dyDescent="0.25">
      <c r="A496" s="2"/>
      <c r="B496" s="2"/>
      <c r="C496" s="10"/>
      <c r="D496" s="10"/>
      <c r="E496" s="2"/>
      <c r="F496" s="14"/>
      <c r="G496" s="80"/>
      <c r="H496" s="103"/>
      <c r="I496" s="15"/>
      <c r="K496" s="2"/>
      <c r="L496" s="2"/>
      <c r="M496" s="2"/>
      <c r="N496" s="2"/>
      <c r="O496" s="2"/>
      <c r="P496" s="2"/>
      <c r="Q496" s="2"/>
      <c r="R496" s="2"/>
      <c r="S496" s="2"/>
      <c r="T496" s="9"/>
      <c r="U496" s="9"/>
      <c r="V496" s="9"/>
    </row>
    <row r="497" spans="1:22" ht="15.75" customHeight="1" x14ac:dyDescent="0.25">
      <c r="A497" s="2"/>
      <c r="B497" s="2"/>
      <c r="C497" s="10"/>
      <c r="D497" s="10"/>
      <c r="E497" s="2"/>
      <c r="F497" s="14"/>
      <c r="G497" s="80"/>
      <c r="H497" s="103"/>
      <c r="I497" s="15"/>
      <c r="K497" s="2"/>
      <c r="L497" s="2"/>
      <c r="M497" s="2"/>
      <c r="N497" s="2"/>
      <c r="O497" s="2"/>
      <c r="P497" s="2"/>
      <c r="Q497" s="2"/>
      <c r="R497" s="2"/>
      <c r="S497" s="2"/>
      <c r="T497" s="9"/>
      <c r="U497" s="9"/>
      <c r="V497" s="9"/>
    </row>
    <row r="498" spans="1:22" ht="15.75" customHeight="1" x14ac:dyDescent="0.25">
      <c r="A498" s="2"/>
      <c r="B498" s="2"/>
      <c r="C498" s="10"/>
      <c r="D498" s="10"/>
      <c r="E498" s="2"/>
      <c r="F498" s="14"/>
      <c r="G498" s="80"/>
      <c r="H498" s="103"/>
      <c r="I498" s="15"/>
      <c r="K498" s="2"/>
      <c r="L498" s="2"/>
      <c r="M498" s="2"/>
      <c r="N498" s="2"/>
      <c r="O498" s="2"/>
      <c r="P498" s="2"/>
      <c r="Q498" s="2"/>
      <c r="R498" s="2"/>
      <c r="S498" s="2"/>
      <c r="T498" s="9"/>
      <c r="U498" s="9"/>
      <c r="V498" s="9"/>
    </row>
    <row r="499" spans="1:22" ht="15.75" customHeight="1" x14ac:dyDescent="0.25">
      <c r="A499" s="2"/>
      <c r="B499" s="2"/>
      <c r="C499" s="10"/>
      <c r="D499" s="10"/>
      <c r="E499" s="2"/>
      <c r="F499" s="14"/>
      <c r="G499" s="80"/>
      <c r="H499" s="103"/>
      <c r="I499" s="15"/>
      <c r="K499" s="2"/>
      <c r="L499" s="2"/>
      <c r="M499" s="2"/>
      <c r="N499" s="2"/>
      <c r="O499" s="2"/>
      <c r="P499" s="2"/>
      <c r="Q499" s="2"/>
      <c r="R499" s="2"/>
      <c r="S499" s="2"/>
      <c r="T499" s="9"/>
      <c r="U499" s="9"/>
      <c r="V499" s="9"/>
    </row>
    <row r="500" spans="1:22" ht="15.75" customHeight="1" x14ac:dyDescent="0.25">
      <c r="A500" s="2"/>
      <c r="B500" s="2"/>
      <c r="C500" s="10"/>
      <c r="D500" s="10"/>
      <c r="E500" s="2"/>
      <c r="F500" s="14"/>
      <c r="G500" s="80"/>
      <c r="H500" s="103"/>
      <c r="I500" s="15"/>
      <c r="K500" s="2"/>
      <c r="L500" s="2"/>
      <c r="M500" s="2"/>
      <c r="N500" s="2"/>
      <c r="O500" s="2"/>
      <c r="P500" s="2"/>
      <c r="Q500" s="2"/>
      <c r="R500" s="2"/>
      <c r="S500" s="2"/>
      <c r="T500" s="9"/>
      <c r="U500" s="9"/>
      <c r="V500" s="9"/>
    </row>
    <row r="501" spans="1:22" ht="15.75" customHeight="1" x14ac:dyDescent="0.25">
      <c r="A501" s="2"/>
      <c r="B501" s="2"/>
      <c r="C501" s="10"/>
      <c r="D501" s="10"/>
      <c r="E501" s="2"/>
      <c r="F501" s="14"/>
      <c r="G501" s="80"/>
      <c r="H501" s="103"/>
      <c r="I501" s="15"/>
      <c r="K501" s="2"/>
      <c r="L501" s="2"/>
      <c r="M501" s="2"/>
      <c r="N501" s="2"/>
      <c r="O501" s="2"/>
      <c r="P501" s="2"/>
      <c r="Q501" s="2"/>
      <c r="R501" s="2"/>
      <c r="S501" s="2"/>
      <c r="T501" s="9"/>
      <c r="U501" s="9"/>
      <c r="V501" s="9"/>
    </row>
    <row r="502" spans="1:22" ht="15.75" customHeight="1" x14ac:dyDescent="0.25">
      <c r="A502" s="2"/>
      <c r="B502" s="2"/>
      <c r="C502" s="10"/>
      <c r="D502" s="10"/>
      <c r="E502" s="2"/>
      <c r="F502" s="14"/>
      <c r="G502" s="80"/>
      <c r="H502" s="103"/>
      <c r="I502" s="15"/>
      <c r="K502" s="2"/>
      <c r="L502" s="2"/>
      <c r="M502" s="2"/>
      <c r="N502" s="2"/>
      <c r="O502" s="2"/>
      <c r="P502" s="2"/>
      <c r="Q502" s="2"/>
      <c r="R502" s="2"/>
      <c r="S502" s="2"/>
      <c r="T502" s="9"/>
      <c r="U502" s="9"/>
      <c r="V502" s="9"/>
    </row>
    <row r="503" spans="1:22" ht="15.75" customHeight="1" x14ac:dyDescent="0.25">
      <c r="A503" s="2"/>
      <c r="B503" s="2"/>
      <c r="C503" s="10"/>
      <c r="D503" s="10"/>
      <c r="E503" s="2"/>
      <c r="F503" s="14"/>
      <c r="G503" s="80"/>
      <c r="H503" s="103"/>
      <c r="I503" s="15"/>
      <c r="K503" s="2"/>
      <c r="L503" s="2"/>
      <c r="M503" s="2"/>
      <c r="N503" s="2"/>
      <c r="O503" s="2"/>
      <c r="P503" s="2"/>
      <c r="Q503" s="2"/>
      <c r="R503" s="2"/>
      <c r="S503" s="2"/>
      <c r="T503" s="9"/>
      <c r="U503" s="9"/>
      <c r="V503" s="9"/>
    </row>
    <row r="504" spans="1:22" ht="15.75" customHeight="1" x14ac:dyDescent="0.25">
      <c r="A504" s="2"/>
      <c r="B504" s="2"/>
      <c r="C504" s="10"/>
      <c r="D504" s="10"/>
      <c r="E504" s="2"/>
      <c r="F504" s="14"/>
      <c r="G504" s="80"/>
      <c r="H504" s="103"/>
      <c r="I504" s="15"/>
      <c r="K504" s="2"/>
      <c r="L504" s="2"/>
      <c r="M504" s="2"/>
      <c r="N504" s="2"/>
      <c r="O504" s="2"/>
      <c r="P504" s="2"/>
      <c r="Q504" s="2"/>
      <c r="R504" s="2"/>
      <c r="S504" s="2"/>
      <c r="T504" s="9"/>
      <c r="U504" s="9"/>
      <c r="V504" s="9"/>
    </row>
    <row r="505" spans="1:22" ht="15.75" customHeight="1" x14ac:dyDescent="0.25">
      <c r="A505" s="2"/>
      <c r="B505" s="2"/>
      <c r="C505" s="10"/>
      <c r="D505" s="10"/>
      <c r="E505" s="2"/>
      <c r="F505" s="14"/>
      <c r="G505" s="80"/>
      <c r="H505" s="103"/>
      <c r="I505" s="15"/>
      <c r="K505" s="2"/>
      <c r="L505" s="2"/>
      <c r="M505" s="2"/>
      <c r="N505" s="2"/>
      <c r="O505" s="2"/>
      <c r="P505" s="2"/>
      <c r="Q505" s="2"/>
      <c r="R505" s="2"/>
      <c r="S505" s="2"/>
      <c r="T505" s="9"/>
      <c r="U505" s="9"/>
      <c r="V505" s="9"/>
    </row>
    <row r="506" spans="1:22" ht="15.75" customHeight="1" x14ac:dyDescent="0.25">
      <c r="A506" s="2"/>
      <c r="B506" s="2"/>
      <c r="C506" s="10"/>
      <c r="D506" s="10"/>
      <c r="E506" s="2"/>
      <c r="F506" s="14"/>
      <c r="G506" s="80"/>
      <c r="H506" s="103"/>
      <c r="I506" s="15"/>
      <c r="K506" s="2"/>
      <c r="L506" s="2"/>
      <c r="M506" s="2"/>
      <c r="N506" s="2"/>
      <c r="O506" s="2"/>
      <c r="P506" s="2"/>
      <c r="Q506" s="2"/>
      <c r="R506" s="2"/>
      <c r="S506" s="2"/>
      <c r="T506" s="9"/>
      <c r="U506" s="9"/>
      <c r="V506" s="9"/>
    </row>
    <row r="507" spans="1:22" ht="15.75" customHeight="1" x14ac:dyDescent="0.25">
      <c r="A507" s="2"/>
      <c r="B507" s="2"/>
      <c r="C507" s="10"/>
      <c r="D507" s="10"/>
      <c r="E507" s="2"/>
      <c r="F507" s="14"/>
      <c r="G507" s="80"/>
      <c r="H507" s="103"/>
      <c r="I507" s="15"/>
      <c r="K507" s="2"/>
      <c r="L507" s="2"/>
      <c r="M507" s="2"/>
      <c r="N507" s="2"/>
      <c r="O507" s="2"/>
      <c r="P507" s="2"/>
      <c r="Q507" s="2"/>
      <c r="R507" s="2"/>
      <c r="S507" s="2"/>
      <c r="T507" s="9"/>
      <c r="U507" s="9"/>
      <c r="V507" s="9"/>
    </row>
    <row r="508" spans="1:22" ht="15.75" customHeight="1" x14ac:dyDescent="0.25">
      <c r="A508" s="2"/>
      <c r="B508" s="2"/>
      <c r="C508" s="10"/>
      <c r="D508" s="10"/>
      <c r="E508" s="2"/>
      <c r="F508" s="14"/>
      <c r="G508" s="80"/>
      <c r="H508" s="103"/>
      <c r="I508" s="15"/>
      <c r="K508" s="2"/>
      <c r="L508" s="2"/>
      <c r="M508" s="2"/>
      <c r="N508" s="2"/>
      <c r="O508" s="2"/>
      <c r="P508" s="2"/>
      <c r="Q508" s="2"/>
      <c r="R508" s="2"/>
      <c r="S508" s="2"/>
      <c r="T508" s="9"/>
      <c r="U508" s="9"/>
      <c r="V508" s="9"/>
    </row>
    <row r="509" spans="1:22" ht="15.75" customHeight="1" x14ac:dyDescent="0.25">
      <c r="A509" s="2"/>
      <c r="B509" s="2"/>
      <c r="C509" s="10"/>
      <c r="D509" s="10"/>
      <c r="E509" s="2"/>
      <c r="F509" s="14"/>
      <c r="G509" s="80"/>
      <c r="H509" s="103"/>
      <c r="I509" s="15"/>
      <c r="K509" s="2"/>
      <c r="L509" s="2"/>
      <c r="M509" s="2"/>
      <c r="N509" s="2"/>
      <c r="O509" s="2"/>
      <c r="P509" s="2"/>
      <c r="Q509" s="2"/>
      <c r="R509" s="2"/>
      <c r="S509" s="2"/>
      <c r="T509" s="9"/>
      <c r="U509" s="9"/>
      <c r="V509" s="9"/>
    </row>
    <row r="510" spans="1:22" ht="15.75" customHeight="1" x14ac:dyDescent="0.25">
      <c r="A510" s="2"/>
      <c r="B510" s="2"/>
      <c r="C510" s="10"/>
      <c r="D510" s="10"/>
      <c r="E510" s="2"/>
      <c r="F510" s="14"/>
      <c r="G510" s="80"/>
      <c r="H510" s="103"/>
      <c r="I510" s="15"/>
      <c r="K510" s="2"/>
      <c r="L510" s="2"/>
      <c r="M510" s="2"/>
      <c r="N510" s="2"/>
      <c r="O510" s="2"/>
      <c r="P510" s="2"/>
      <c r="Q510" s="2"/>
      <c r="R510" s="2"/>
      <c r="S510" s="2"/>
      <c r="T510" s="9"/>
      <c r="U510" s="9"/>
      <c r="V510" s="9"/>
    </row>
    <row r="511" spans="1:22" ht="15.75" customHeight="1" x14ac:dyDescent="0.25">
      <c r="A511" s="2"/>
      <c r="B511" s="2"/>
      <c r="C511" s="10"/>
      <c r="D511" s="10"/>
      <c r="E511" s="2"/>
      <c r="F511" s="14"/>
      <c r="G511" s="80"/>
      <c r="H511" s="103"/>
      <c r="I511" s="15"/>
      <c r="K511" s="2"/>
      <c r="L511" s="2"/>
      <c r="M511" s="2"/>
      <c r="N511" s="2"/>
      <c r="O511" s="2"/>
      <c r="P511" s="2"/>
      <c r="Q511" s="2"/>
      <c r="R511" s="2"/>
      <c r="S511" s="2"/>
      <c r="T511" s="9"/>
      <c r="U511" s="9"/>
      <c r="V511" s="9"/>
    </row>
    <row r="512" spans="1:22" ht="15.75" customHeight="1" x14ac:dyDescent="0.25">
      <c r="A512" s="2"/>
      <c r="B512" s="2"/>
      <c r="C512" s="10"/>
      <c r="D512" s="10"/>
      <c r="E512" s="2"/>
      <c r="F512" s="14"/>
      <c r="G512" s="80"/>
      <c r="H512" s="103"/>
      <c r="I512" s="15"/>
      <c r="K512" s="2"/>
      <c r="L512" s="2"/>
      <c r="M512" s="2"/>
      <c r="N512" s="2"/>
      <c r="O512" s="2"/>
      <c r="P512" s="2"/>
      <c r="Q512" s="2"/>
      <c r="R512" s="2"/>
      <c r="S512" s="2"/>
      <c r="T512" s="9"/>
      <c r="U512" s="9"/>
      <c r="V512" s="9"/>
    </row>
    <row r="513" spans="1:22" ht="15.75" customHeight="1" x14ac:dyDescent="0.25">
      <c r="A513" s="2"/>
      <c r="B513" s="2"/>
      <c r="C513" s="10"/>
      <c r="D513" s="10"/>
      <c r="E513" s="2"/>
      <c r="F513" s="14"/>
      <c r="G513" s="80"/>
      <c r="H513" s="103"/>
      <c r="I513" s="15"/>
      <c r="K513" s="2"/>
      <c r="L513" s="2"/>
      <c r="M513" s="2"/>
      <c r="N513" s="2"/>
      <c r="O513" s="2"/>
      <c r="P513" s="2"/>
      <c r="Q513" s="2"/>
      <c r="R513" s="2"/>
      <c r="S513" s="2"/>
      <c r="T513" s="9"/>
      <c r="U513" s="9"/>
      <c r="V513" s="9"/>
    </row>
    <row r="514" spans="1:22" ht="15.75" customHeight="1" x14ac:dyDescent="0.25">
      <c r="A514" s="2"/>
      <c r="B514" s="2"/>
      <c r="C514" s="10"/>
      <c r="D514" s="10"/>
      <c r="E514" s="2"/>
      <c r="F514" s="14"/>
      <c r="G514" s="80"/>
      <c r="H514" s="103"/>
      <c r="I514" s="15"/>
      <c r="K514" s="2"/>
      <c r="L514" s="2"/>
      <c r="M514" s="2"/>
      <c r="N514" s="2"/>
      <c r="O514" s="2"/>
      <c r="P514" s="2"/>
      <c r="Q514" s="2"/>
      <c r="R514" s="2"/>
      <c r="S514" s="2"/>
      <c r="T514" s="9"/>
      <c r="U514" s="9"/>
      <c r="V514" s="9"/>
    </row>
    <row r="515" spans="1:22" ht="15.75" customHeight="1" x14ac:dyDescent="0.25">
      <c r="A515" s="2"/>
      <c r="B515" s="2"/>
      <c r="C515" s="10"/>
      <c r="D515" s="10"/>
      <c r="E515" s="2"/>
      <c r="F515" s="14"/>
      <c r="G515" s="80"/>
      <c r="H515" s="103"/>
      <c r="I515" s="15"/>
      <c r="K515" s="2"/>
      <c r="L515" s="2"/>
      <c r="M515" s="2"/>
      <c r="N515" s="2"/>
      <c r="O515" s="2"/>
      <c r="P515" s="2"/>
      <c r="Q515" s="2"/>
      <c r="R515" s="2"/>
      <c r="S515" s="2"/>
      <c r="T515" s="9"/>
      <c r="U515" s="9"/>
      <c r="V515" s="9"/>
    </row>
    <row r="516" spans="1:22" ht="15.75" customHeight="1" x14ac:dyDescent="0.25">
      <c r="A516" s="2"/>
      <c r="B516" s="2"/>
      <c r="C516" s="10"/>
      <c r="D516" s="10"/>
      <c r="E516" s="2"/>
      <c r="F516" s="14"/>
      <c r="G516" s="80"/>
      <c r="H516" s="103"/>
      <c r="I516" s="15"/>
      <c r="K516" s="2"/>
      <c r="L516" s="2"/>
      <c r="M516" s="2"/>
      <c r="N516" s="2"/>
      <c r="O516" s="2"/>
      <c r="P516" s="2"/>
      <c r="Q516" s="2"/>
      <c r="R516" s="2"/>
      <c r="S516" s="2"/>
      <c r="T516" s="9"/>
      <c r="U516" s="9"/>
      <c r="V516" s="9"/>
    </row>
    <row r="517" spans="1:22" ht="15.75" customHeight="1" x14ac:dyDescent="0.25">
      <c r="A517" s="2"/>
      <c r="B517" s="2"/>
      <c r="C517" s="10"/>
      <c r="D517" s="10"/>
      <c r="E517" s="2"/>
      <c r="F517" s="14"/>
      <c r="G517" s="80"/>
      <c r="H517" s="103"/>
      <c r="I517" s="15"/>
      <c r="K517" s="2"/>
      <c r="L517" s="2"/>
      <c r="M517" s="2"/>
      <c r="N517" s="2"/>
      <c r="O517" s="2"/>
      <c r="P517" s="2"/>
      <c r="Q517" s="2"/>
      <c r="R517" s="2"/>
      <c r="S517" s="2"/>
      <c r="T517" s="9"/>
      <c r="U517" s="9"/>
      <c r="V517" s="9"/>
    </row>
    <row r="518" spans="1:22" ht="15.75" customHeight="1" x14ac:dyDescent="0.25">
      <c r="A518" s="2"/>
      <c r="B518" s="2"/>
      <c r="C518" s="10"/>
      <c r="D518" s="10"/>
      <c r="E518" s="2"/>
      <c r="F518" s="14"/>
      <c r="G518" s="80"/>
      <c r="H518" s="103"/>
      <c r="I518" s="15"/>
      <c r="K518" s="2"/>
      <c r="L518" s="2"/>
      <c r="M518" s="2"/>
      <c r="N518" s="2"/>
      <c r="O518" s="2"/>
      <c r="P518" s="2"/>
      <c r="Q518" s="2"/>
      <c r="R518" s="2"/>
      <c r="S518" s="2"/>
      <c r="T518" s="9"/>
      <c r="U518" s="9"/>
      <c r="V518" s="9"/>
    </row>
    <row r="519" spans="1:22" ht="15.75" customHeight="1" x14ac:dyDescent="0.25">
      <c r="A519" s="2"/>
      <c r="B519" s="2"/>
      <c r="C519" s="10"/>
      <c r="D519" s="10"/>
      <c r="E519" s="2"/>
      <c r="F519" s="14"/>
      <c r="G519" s="80"/>
      <c r="H519" s="103"/>
      <c r="I519" s="15"/>
      <c r="K519" s="2"/>
      <c r="L519" s="2"/>
      <c r="M519" s="2"/>
      <c r="N519" s="2"/>
      <c r="O519" s="2"/>
      <c r="P519" s="2"/>
      <c r="Q519" s="2"/>
      <c r="R519" s="2"/>
      <c r="S519" s="2"/>
      <c r="T519" s="9"/>
      <c r="U519" s="9"/>
      <c r="V519" s="9"/>
    </row>
    <row r="520" spans="1:22" ht="15.75" customHeight="1" x14ac:dyDescent="0.25">
      <c r="A520" s="2"/>
      <c r="B520" s="2"/>
      <c r="C520" s="10"/>
      <c r="D520" s="10"/>
      <c r="E520" s="2"/>
      <c r="F520" s="14"/>
      <c r="G520" s="80"/>
      <c r="H520" s="103"/>
      <c r="I520" s="15"/>
      <c r="K520" s="2"/>
      <c r="L520" s="2"/>
      <c r="M520" s="2"/>
      <c r="N520" s="2"/>
      <c r="O520" s="2"/>
      <c r="P520" s="2"/>
      <c r="Q520" s="2"/>
      <c r="R520" s="2"/>
      <c r="S520" s="2"/>
      <c r="T520" s="9"/>
      <c r="U520" s="9"/>
      <c r="V520" s="9"/>
    </row>
    <row r="521" spans="1:22" ht="15.75" customHeight="1" x14ac:dyDescent="0.25">
      <c r="A521" s="2"/>
      <c r="B521" s="2"/>
      <c r="C521" s="10"/>
      <c r="D521" s="10"/>
      <c r="E521" s="2"/>
      <c r="F521" s="14"/>
      <c r="G521" s="80"/>
      <c r="H521" s="103"/>
      <c r="I521" s="15"/>
      <c r="K521" s="2"/>
      <c r="L521" s="2"/>
      <c r="M521" s="2"/>
      <c r="N521" s="2"/>
      <c r="O521" s="2"/>
      <c r="P521" s="2"/>
      <c r="Q521" s="2"/>
      <c r="R521" s="2"/>
      <c r="S521" s="2"/>
      <c r="T521" s="9"/>
      <c r="U521" s="9"/>
      <c r="V521" s="9"/>
    </row>
    <row r="522" spans="1:22" ht="15.75" customHeight="1" x14ac:dyDescent="0.25">
      <c r="A522" s="2"/>
      <c r="B522" s="2"/>
      <c r="C522" s="10"/>
      <c r="D522" s="10"/>
      <c r="E522" s="2"/>
      <c r="F522" s="14"/>
      <c r="G522" s="80"/>
      <c r="H522" s="103"/>
      <c r="I522" s="15"/>
      <c r="K522" s="2"/>
      <c r="L522" s="2"/>
      <c r="M522" s="2"/>
      <c r="N522" s="2"/>
      <c r="O522" s="2"/>
      <c r="P522" s="2"/>
      <c r="Q522" s="2"/>
      <c r="R522" s="2"/>
      <c r="S522" s="2"/>
      <c r="T522" s="9"/>
      <c r="U522" s="9"/>
      <c r="V522" s="9"/>
    </row>
    <row r="523" spans="1:22" ht="15.75" customHeight="1" x14ac:dyDescent="0.25">
      <c r="A523" s="2"/>
      <c r="B523" s="2"/>
      <c r="C523" s="10"/>
      <c r="D523" s="10"/>
      <c r="E523" s="2"/>
      <c r="F523" s="14"/>
      <c r="G523" s="80"/>
      <c r="H523" s="103"/>
      <c r="I523" s="15"/>
      <c r="K523" s="2"/>
      <c r="L523" s="2"/>
      <c r="M523" s="2"/>
      <c r="N523" s="2"/>
      <c r="O523" s="2"/>
      <c r="P523" s="2"/>
      <c r="Q523" s="2"/>
      <c r="R523" s="2"/>
      <c r="S523" s="2"/>
      <c r="T523" s="9"/>
      <c r="U523" s="9"/>
      <c r="V523" s="9"/>
    </row>
    <row r="524" spans="1:22" ht="15.75" customHeight="1" x14ac:dyDescent="0.25">
      <c r="A524" s="2"/>
      <c r="B524" s="2"/>
      <c r="C524" s="10"/>
      <c r="D524" s="10"/>
      <c r="E524" s="2"/>
      <c r="F524" s="14"/>
      <c r="G524" s="80"/>
      <c r="H524" s="103"/>
      <c r="I524" s="15"/>
      <c r="K524" s="2"/>
      <c r="L524" s="2"/>
      <c r="M524" s="2"/>
      <c r="N524" s="2"/>
      <c r="O524" s="2"/>
      <c r="P524" s="2"/>
      <c r="Q524" s="2"/>
      <c r="R524" s="2"/>
      <c r="S524" s="2"/>
      <c r="T524" s="9"/>
      <c r="U524" s="9"/>
      <c r="V524" s="9"/>
    </row>
    <row r="525" spans="1:22" ht="15.75" customHeight="1" x14ac:dyDescent="0.25">
      <c r="A525" s="2"/>
      <c r="B525" s="2"/>
      <c r="C525" s="10"/>
      <c r="D525" s="10"/>
      <c r="E525" s="2"/>
      <c r="F525" s="14"/>
      <c r="G525" s="80"/>
      <c r="H525" s="103"/>
      <c r="I525" s="15"/>
      <c r="K525" s="2"/>
      <c r="L525" s="2"/>
      <c r="M525" s="2"/>
      <c r="N525" s="2"/>
      <c r="O525" s="2"/>
      <c r="P525" s="2"/>
      <c r="Q525" s="2"/>
      <c r="R525" s="2"/>
      <c r="S525" s="2"/>
      <c r="T525" s="9"/>
      <c r="U525" s="9"/>
      <c r="V525" s="9"/>
    </row>
    <row r="526" spans="1:22" ht="15.75" customHeight="1" x14ac:dyDescent="0.25">
      <c r="A526" s="2"/>
      <c r="B526" s="2"/>
      <c r="C526" s="10"/>
      <c r="D526" s="10"/>
      <c r="E526" s="2"/>
      <c r="F526" s="14"/>
      <c r="G526" s="80"/>
      <c r="H526" s="103"/>
      <c r="I526" s="15"/>
      <c r="K526" s="2"/>
      <c r="L526" s="2"/>
      <c r="M526" s="2"/>
      <c r="N526" s="2"/>
      <c r="O526" s="2"/>
      <c r="P526" s="2"/>
      <c r="Q526" s="2"/>
      <c r="R526" s="2"/>
      <c r="S526" s="2"/>
      <c r="T526" s="9"/>
      <c r="U526" s="9"/>
      <c r="V526" s="9"/>
    </row>
    <row r="527" spans="1:22" ht="15.75" customHeight="1" x14ac:dyDescent="0.25">
      <c r="A527" s="2"/>
      <c r="B527" s="2"/>
      <c r="C527" s="10"/>
      <c r="D527" s="10"/>
      <c r="E527" s="2"/>
      <c r="F527" s="14"/>
      <c r="G527" s="80"/>
      <c r="H527" s="103"/>
      <c r="I527" s="15"/>
      <c r="K527" s="2"/>
      <c r="L527" s="2"/>
      <c r="M527" s="2"/>
      <c r="N527" s="2"/>
      <c r="O527" s="2"/>
      <c r="P527" s="2"/>
      <c r="Q527" s="2"/>
      <c r="R527" s="2"/>
      <c r="S527" s="2"/>
      <c r="T527" s="9"/>
      <c r="U527" s="9"/>
      <c r="V527" s="9"/>
    </row>
    <row r="528" spans="1:22" ht="15.75" customHeight="1" x14ac:dyDescent="0.25">
      <c r="A528" s="2"/>
      <c r="B528" s="2"/>
      <c r="C528" s="10"/>
      <c r="D528" s="10"/>
      <c r="E528" s="2"/>
      <c r="F528" s="14"/>
      <c r="G528" s="80"/>
      <c r="H528" s="103"/>
      <c r="I528" s="15"/>
      <c r="K528" s="2"/>
      <c r="L528" s="2"/>
      <c r="M528" s="2"/>
      <c r="N528" s="2"/>
      <c r="O528" s="2"/>
      <c r="P528" s="2"/>
      <c r="Q528" s="2"/>
      <c r="R528" s="2"/>
      <c r="S528" s="2"/>
      <c r="T528" s="9"/>
      <c r="U528" s="9"/>
      <c r="V528" s="9"/>
    </row>
    <row r="529" spans="1:22" ht="15.75" customHeight="1" x14ac:dyDescent="0.25">
      <c r="A529" s="2"/>
      <c r="B529" s="2"/>
      <c r="C529" s="10"/>
      <c r="D529" s="10"/>
      <c r="E529" s="2"/>
      <c r="F529" s="14"/>
      <c r="G529" s="80"/>
      <c r="H529" s="103"/>
      <c r="I529" s="15"/>
      <c r="K529" s="2"/>
      <c r="L529" s="2"/>
      <c r="M529" s="2"/>
      <c r="N529" s="2"/>
      <c r="O529" s="2"/>
      <c r="P529" s="2"/>
      <c r="Q529" s="2"/>
      <c r="R529" s="2"/>
      <c r="S529" s="2"/>
      <c r="T529" s="9"/>
      <c r="U529" s="9"/>
      <c r="V529" s="9"/>
    </row>
    <row r="530" spans="1:22" ht="15.75" customHeight="1" x14ac:dyDescent="0.25">
      <c r="A530" s="2"/>
      <c r="B530" s="2"/>
      <c r="C530" s="10"/>
      <c r="D530" s="10"/>
      <c r="E530" s="2"/>
      <c r="F530" s="14"/>
      <c r="G530" s="80"/>
      <c r="H530" s="103"/>
      <c r="I530" s="15"/>
      <c r="K530" s="2"/>
      <c r="L530" s="2"/>
      <c r="M530" s="2"/>
      <c r="N530" s="2"/>
      <c r="O530" s="2"/>
      <c r="P530" s="2"/>
      <c r="Q530" s="2"/>
      <c r="R530" s="2"/>
      <c r="S530" s="2"/>
      <c r="T530" s="9"/>
      <c r="U530" s="9"/>
      <c r="V530" s="9"/>
    </row>
    <row r="531" spans="1:22" ht="15.75" customHeight="1" x14ac:dyDescent="0.25">
      <c r="A531" s="2"/>
      <c r="B531" s="2"/>
      <c r="C531" s="10"/>
      <c r="D531" s="10"/>
      <c r="E531" s="2"/>
      <c r="F531" s="14"/>
      <c r="G531" s="80"/>
      <c r="H531" s="103"/>
      <c r="I531" s="15"/>
      <c r="K531" s="2"/>
      <c r="L531" s="2"/>
      <c r="M531" s="2"/>
      <c r="N531" s="2"/>
      <c r="O531" s="2"/>
      <c r="P531" s="2"/>
      <c r="Q531" s="2"/>
      <c r="R531" s="2"/>
      <c r="S531" s="2"/>
      <c r="T531" s="9"/>
      <c r="U531" s="9"/>
      <c r="V531" s="9"/>
    </row>
    <row r="532" spans="1:22" ht="15.75" customHeight="1" x14ac:dyDescent="0.25">
      <c r="A532" s="2"/>
      <c r="B532" s="2"/>
      <c r="C532" s="10"/>
      <c r="D532" s="10"/>
      <c r="E532" s="2"/>
      <c r="F532" s="14"/>
      <c r="G532" s="80"/>
      <c r="H532" s="103"/>
      <c r="I532" s="15"/>
      <c r="K532" s="2"/>
      <c r="L532" s="2"/>
      <c r="M532" s="2"/>
      <c r="N532" s="2"/>
      <c r="O532" s="2"/>
      <c r="P532" s="2"/>
      <c r="Q532" s="2"/>
      <c r="R532" s="2"/>
      <c r="S532" s="2"/>
      <c r="T532" s="9"/>
      <c r="U532" s="9"/>
      <c r="V532" s="9"/>
    </row>
    <row r="533" spans="1:22" ht="15.75" customHeight="1" x14ac:dyDescent="0.25">
      <c r="A533" s="2"/>
      <c r="B533" s="2"/>
      <c r="C533" s="10"/>
      <c r="D533" s="10"/>
      <c r="E533" s="2"/>
      <c r="F533" s="14"/>
      <c r="G533" s="80"/>
      <c r="H533" s="103"/>
      <c r="I533" s="15"/>
      <c r="K533" s="2"/>
      <c r="L533" s="2"/>
      <c r="M533" s="2"/>
      <c r="N533" s="2"/>
      <c r="O533" s="2"/>
      <c r="P533" s="2"/>
      <c r="Q533" s="2"/>
      <c r="R533" s="2"/>
      <c r="S533" s="2"/>
      <c r="T533" s="9"/>
      <c r="U533" s="9"/>
      <c r="V533" s="9"/>
    </row>
    <row r="534" spans="1:22" ht="15.75" customHeight="1" x14ac:dyDescent="0.25">
      <c r="A534" s="2"/>
      <c r="B534" s="2"/>
      <c r="C534" s="10"/>
      <c r="D534" s="10"/>
      <c r="E534" s="2"/>
      <c r="F534" s="14"/>
      <c r="G534" s="80"/>
      <c r="H534" s="103"/>
      <c r="I534" s="15"/>
      <c r="K534" s="2"/>
      <c r="L534" s="2"/>
      <c r="M534" s="2"/>
      <c r="N534" s="2"/>
      <c r="O534" s="2"/>
      <c r="P534" s="2"/>
      <c r="Q534" s="2"/>
      <c r="R534" s="2"/>
      <c r="S534" s="2"/>
      <c r="T534" s="9"/>
      <c r="U534" s="9"/>
      <c r="V534" s="9"/>
    </row>
    <row r="535" spans="1:22" ht="15.75" customHeight="1" x14ac:dyDescent="0.25">
      <c r="A535" s="2"/>
      <c r="B535" s="2"/>
      <c r="C535" s="10"/>
      <c r="D535" s="10"/>
      <c r="E535" s="2"/>
      <c r="F535" s="14"/>
      <c r="G535" s="80"/>
      <c r="H535" s="103"/>
      <c r="I535" s="15"/>
      <c r="K535" s="2"/>
      <c r="L535" s="2"/>
      <c r="M535" s="2"/>
      <c r="N535" s="2"/>
      <c r="O535" s="2"/>
      <c r="P535" s="2"/>
      <c r="Q535" s="2"/>
      <c r="R535" s="2"/>
      <c r="S535" s="2"/>
      <c r="T535" s="9"/>
      <c r="U535" s="9"/>
      <c r="V535" s="9"/>
    </row>
    <row r="536" spans="1:22" ht="15.75" customHeight="1" x14ac:dyDescent="0.25">
      <c r="A536" s="2"/>
      <c r="B536" s="2"/>
      <c r="C536" s="10"/>
      <c r="D536" s="10"/>
      <c r="E536" s="2"/>
      <c r="F536" s="14"/>
      <c r="G536" s="80"/>
      <c r="H536" s="103"/>
      <c r="I536" s="15"/>
      <c r="K536" s="2"/>
      <c r="L536" s="2"/>
      <c r="M536" s="2"/>
      <c r="N536" s="2"/>
      <c r="O536" s="2"/>
      <c r="P536" s="2"/>
      <c r="Q536" s="2"/>
      <c r="R536" s="2"/>
      <c r="S536" s="2"/>
      <c r="T536" s="9"/>
      <c r="U536" s="9"/>
      <c r="V536" s="9"/>
    </row>
    <row r="537" spans="1:22" ht="15.75" customHeight="1" x14ac:dyDescent="0.25">
      <c r="A537" s="2"/>
      <c r="B537" s="2"/>
      <c r="C537" s="10"/>
      <c r="D537" s="10"/>
      <c r="E537" s="2"/>
      <c r="F537" s="14"/>
      <c r="G537" s="80"/>
      <c r="H537" s="103"/>
      <c r="I537" s="15"/>
      <c r="K537" s="2"/>
      <c r="L537" s="2"/>
      <c r="M537" s="2"/>
      <c r="N537" s="2"/>
      <c r="O537" s="2"/>
      <c r="P537" s="2"/>
      <c r="Q537" s="2"/>
      <c r="R537" s="2"/>
      <c r="S537" s="2"/>
      <c r="T537" s="9"/>
      <c r="U537" s="9"/>
      <c r="V537" s="9"/>
    </row>
    <row r="538" spans="1:22" ht="15.75" customHeight="1" x14ac:dyDescent="0.25">
      <c r="A538" s="2"/>
      <c r="B538" s="2"/>
      <c r="C538" s="10"/>
      <c r="D538" s="10"/>
      <c r="E538" s="2"/>
      <c r="F538" s="14"/>
      <c r="G538" s="80"/>
      <c r="H538" s="103"/>
      <c r="I538" s="15"/>
      <c r="K538" s="2"/>
      <c r="L538" s="2"/>
      <c r="M538" s="2"/>
      <c r="N538" s="2"/>
      <c r="O538" s="2"/>
      <c r="P538" s="2"/>
      <c r="Q538" s="2"/>
      <c r="R538" s="2"/>
      <c r="S538" s="2"/>
      <c r="T538" s="9"/>
      <c r="U538" s="9"/>
      <c r="V538" s="9"/>
    </row>
    <row r="539" spans="1:22" ht="15.75" customHeight="1" x14ac:dyDescent="0.25">
      <c r="A539" s="2"/>
      <c r="B539" s="2"/>
      <c r="C539" s="10"/>
      <c r="D539" s="10"/>
      <c r="E539" s="2"/>
      <c r="F539" s="14"/>
      <c r="G539" s="80"/>
      <c r="H539" s="103"/>
      <c r="I539" s="15"/>
      <c r="K539" s="2"/>
      <c r="L539" s="2"/>
      <c r="M539" s="2"/>
      <c r="N539" s="2"/>
      <c r="O539" s="2"/>
      <c r="P539" s="2"/>
      <c r="Q539" s="2"/>
      <c r="R539" s="2"/>
      <c r="S539" s="2"/>
      <c r="T539" s="9"/>
      <c r="U539" s="9"/>
      <c r="V539" s="9"/>
    </row>
    <row r="540" spans="1:22" ht="15.75" customHeight="1" x14ac:dyDescent="0.25">
      <c r="A540" s="2"/>
      <c r="B540" s="2"/>
      <c r="C540" s="10"/>
      <c r="D540" s="10"/>
      <c r="E540" s="2"/>
      <c r="F540" s="14"/>
      <c r="G540" s="80"/>
      <c r="H540" s="103"/>
      <c r="I540" s="15"/>
      <c r="K540" s="2"/>
      <c r="L540" s="2"/>
      <c r="M540" s="2"/>
      <c r="N540" s="2"/>
      <c r="O540" s="2"/>
      <c r="P540" s="2"/>
      <c r="Q540" s="2"/>
      <c r="R540" s="2"/>
      <c r="S540" s="2"/>
      <c r="T540" s="9"/>
      <c r="U540" s="9"/>
      <c r="V540" s="9"/>
    </row>
    <row r="541" spans="1:22" ht="15.75" customHeight="1" x14ac:dyDescent="0.25">
      <c r="A541" s="2"/>
      <c r="B541" s="2"/>
      <c r="C541" s="10"/>
      <c r="D541" s="10"/>
      <c r="E541" s="2"/>
      <c r="F541" s="14"/>
      <c r="G541" s="80"/>
      <c r="H541" s="103"/>
      <c r="I541" s="15"/>
      <c r="K541" s="2"/>
      <c r="L541" s="2"/>
      <c r="M541" s="2"/>
      <c r="N541" s="2"/>
      <c r="O541" s="2"/>
      <c r="P541" s="2"/>
      <c r="Q541" s="2"/>
      <c r="R541" s="2"/>
      <c r="S541" s="2"/>
      <c r="T541" s="9"/>
      <c r="U541" s="9"/>
      <c r="V541" s="9"/>
    </row>
    <row r="542" spans="1:22" ht="15.75" customHeight="1" x14ac:dyDescent="0.25">
      <c r="A542" s="2"/>
      <c r="B542" s="2"/>
      <c r="C542" s="10"/>
      <c r="D542" s="10"/>
      <c r="E542" s="2"/>
      <c r="F542" s="14"/>
      <c r="G542" s="80"/>
      <c r="H542" s="103"/>
      <c r="I542" s="15"/>
      <c r="K542" s="2"/>
      <c r="L542" s="2"/>
      <c r="M542" s="2"/>
      <c r="N542" s="2"/>
      <c r="O542" s="2"/>
      <c r="P542" s="2"/>
      <c r="Q542" s="2"/>
      <c r="R542" s="2"/>
      <c r="S542" s="2"/>
      <c r="T542" s="9"/>
      <c r="U542" s="9"/>
      <c r="V542" s="9"/>
    </row>
    <row r="543" spans="1:22" ht="15.75" customHeight="1" x14ac:dyDescent="0.25">
      <c r="A543" s="2"/>
      <c r="B543" s="2"/>
      <c r="C543" s="10"/>
      <c r="D543" s="10"/>
      <c r="E543" s="2"/>
      <c r="F543" s="14"/>
      <c r="G543" s="80"/>
      <c r="H543" s="103"/>
      <c r="I543" s="15"/>
      <c r="K543" s="2"/>
      <c r="L543" s="2"/>
      <c r="M543" s="2"/>
      <c r="N543" s="2"/>
      <c r="O543" s="2"/>
      <c r="P543" s="2"/>
      <c r="Q543" s="2"/>
      <c r="R543" s="2"/>
      <c r="S543" s="2"/>
      <c r="T543" s="9"/>
      <c r="U543" s="9"/>
      <c r="V543" s="9"/>
    </row>
    <row r="544" spans="1:22" ht="15.75" customHeight="1" x14ac:dyDescent="0.2">
      <c r="H544" s="103"/>
    </row>
    <row r="545" spans="8:8" ht="15.75" customHeight="1" x14ac:dyDescent="0.2">
      <c r="H545" s="103"/>
    </row>
    <row r="546" spans="8:8" ht="15.75" customHeight="1" x14ac:dyDescent="0.2">
      <c r="H546" s="103"/>
    </row>
    <row r="547" spans="8:8" ht="15.75" customHeight="1" x14ac:dyDescent="0.2">
      <c r="H547" s="103"/>
    </row>
    <row r="548" spans="8:8" ht="15.75" customHeight="1" x14ac:dyDescent="0.2">
      <c r="H548" s="103"/>
    </row>
    <row r="549" spans="8:8" ht="15.75" customHeight="1" x14ac:dyDescent="0.2">
      <c r="H549" s="103"/>
    </row>
    <row r="550" spans="8:8" ht="15.75" customHeight="1" x14ac:dyDescent="0.2">
      <c r="H550" s="103"/>
    </row>
    <row r="551" spans="8:8" ht="15.75" customHeight="1" x14ac:dyDescent="0.2">
      <c r="H551" s="103"/>
    </row>
    <row r="552" spans="8:8" ht="15.75" customHeight="1" x14ac:dyDescent="0.2">
      <c r="H552" s="103"/>
    </row>
    <row r="553" spans="8:8" ht="15.75" customHeight="1" x14ac:dyDescent="0.2">
      <c r="H553" s="103"/>
    </row>
    <row r="554" spans="8:8" ht="15.75" customHeight="1" x14ac:dyDescent="0.2">
      <c r="H554" s="103"/>
    </row>
    <row r="555" spans="8:8" ht="15.75" customHeight="1" x14ac:dyDescent="0.2">
      <c r="H555" s="103"/>
    </row>
    <row r="556" spans="8:8" ht="15.75" customHeight="1" x14ac:dyDescent="0.2">
      <c r="H556" s="103"/>
    </row>
    <row r="557" spans="8:8" ht="15.75" customHeight="1" x14ac:dyDescent="0.2">
      <c r="H557" s="103"/>
    </row>
    <row r="558" spans="8:8" ht="15.75" customHeight="1" x14ac:dyDescent="0.2">
      <c r="H558" s="103"/>
    </row>
    <row r="559" spans="8:8" ht="15.75" customHeight="1" x14ac:dyDescent="0.2">
      <c r="H559" s="103"/>
    </row>
    <row r="560" spans="8:8" ht="15.75" customHeight="1" x14ac:dyDescent="0.2">
      <c r="H560" s="103"/>
    </row>
    <row r="561" spans="8:8" ht="15.75" customHeight="1" x14ac:dyDescent="0.2">
      <c r="H561" s="103"/>
    </row>
    <row r="562" spans="8:8" ht="15.75" customHeight="1" x14ac:dyDescent="0.2">
      <c r="H562" s="103"/>
    </row>
    <row r="563" spans="8:8" ht="15.75" customHeight="1" x14ac:dyDescent="0.2">
      <c r="H563" s="103"/>
    </row>
    <row r="564" spans="8:8" ht="15.75" customHeight="1" x14ac:dyDescent="0.2">
      <c r="H564" s="103"/>
    </row>
    <row r="565" spans="8:8" ht="15.75" customHeight="1" x14ac:dyDescent="0.2"/>
    <row r="566" spans="8:8" ht="15.75" customHeight="1" x14ac:dyDescent="0.2"/>
    <row r="567" spans="8:8" ht="15.75" customHeight="1" x14ac:dyDescent="0.2"/>
    <row r="568" spans="8:8" ht="15.75" customHeight="1" x14ac:dyDescent="0.2"/>
    <row r="569" spans="8:8" ht="15.75" customHeight="1" x14ac:dyDescent="0.2"/>
    <row r="570" spans="8:8" ht="15.75" customHeight="1" x14ac:dyDescent="0.2"/>
    <row r="571" spans="8:8" ht="15.75" customHeight="1" x14ac:dyDescent="0.2"/>
    <row r="572" spans="8:8" ht="15.75" customHeight="1" x14ac:dyDescent="0.2"/>
    <row r="573" spans="8:8" ht="15.75" customHeight="1" x14ac:dyDescent="0.2"/>
    <row r="574" spans="8:8" ht="15.75" customHeight="1" x14ac:dyDescent="0.2"/>
    <row r="575" spans="8:8" ht="15.75" customHeight="1" x14ac:dyDescent="0.2"/>
    <row r="576" spans="8:8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</sheetData>
  <autoFilter ref="A5:V344">
    <filterColumn colId="2" showButton="0"/>
  </autoFilter>
  <mergeCells count="155">
    <mergeCell ref="A3:C3"/>
    <mergeCell ref="A223:A224"/>
    <mergeCell ref="A212:A213"/>
    <mergeCell ref="A214:A215"/>
    <mergeCell ref="A216:A217"/>
    <mergeCell ref="A218:A219"/>
    <mergeCell ref="A220:A221"/>
    <mergeCell ref="A203:A204"/>
    <mergeCell ref="A205:A206"/>
    <mergeCell ref="A208:A209"/>
    <mergeCell ref="A210:A211"/>
    <mergeCell ref="A194:A195"/>
    <mergeCell ref="A196:A197"/>
    <mergeCell ref="A199:A200"/>
    <mergeCell ref="A201:A202"/>
    <mergeCell ref="A184:A185"/>
    <mergeCell ref="A186:A187"/>
    <mergeCell ref="A188:A189"/>
    <mergeCell ref="A190:A191"/>
    <mergeCell ref="A192:A193"/>
    <mergeCell ref="A176:A177"/>
    <mergeCell ref="A180:A181"/>
    <mergeCell ref="A182:A183"/>
    <mergeCell ref="A166:A167"/>
    <mergeCell ref="A168:A169"/>
    <mergeCell ref="A170:A171"/>
    <mergeCell ref="A172:A173"/>
    <mergeCell ref="A174:A175"/>
    <mergeCell ref="A160:A161"/>
    <mergeCell ref="A162:A163"/>
    <mergeCell ref="A164:A165"/>
    <mergeCell ref="A149:A150"/>
    <mergeCell ref="A151:A152"/>
    <mergeCell ref="A153:A154"/>
    <mergeCell ref="A155:A156"/>
    <mergeCell ref="A157:A158"/>
    <mergeCell ref="A147:A148"/>
    <mergeCell ref="A132:A133"/>
    <mergeCell ref="A134:A135"/>
    <mergeCell ref="A136:A137"/>
    <mergeCell ref="A139:A140"/>
    <mergeCell ref="A122:A123"/>
    <mergeCell ref="A124:A125"/>
    <mergeCell ref="A126:A127"/>
    <mergeCell ref="A128:A129"/>
    <mergeCell ref="A130:A131"/>
    <mergeCell ref="A116:A117"/>
    <mergeCell ref="A118:A119"/>
    <mergeCell ref="A120:A121"/>
    <mergeCell ref="A104:A105"/>
    <mergeCell ref="A106:A107"/>
    <mergeCell ref="A108:A109"/>
    <mergeCell ref="A110:A111"/>
    <mergeCell ref="A143:A144"/>
    <mergeCell ref="A145:A146"/>
    <mergeCell ref="A55:A56"/>
    <mergeCell ref="A57:A58"/>
    <mergeCell ref="A59:A60"/>
    <mergeCell ref="A62:A63"/>
    <mergeCell ref="A84:A85"/>
    <mergeCell ref="A86:A87"/>
    <mergeCell ref="A95:A96"/>
    <mergeCell ref="A97:A98"/>
    <mergeCell ref="A99:A100"/>
    <mergeCell ref="A88:A89"/>
    <mergeCell ref="A90:A91"/>
    <mergeCell ref="A92:A93"/>
    <mergeCell ref="A74:A75"/>
    <mergeCell ref="A76:A77"/>
    <mergeCell ref="A78:A79"/>
    <mergeCell ref="A80:A81"/>
    <mergeCell ref="A82:A83"/>
    <mergeCell ref="A64:A65"/>
    <mergeCell ref="A66:A67"/>
    <mergeCell ref="A68:A69"/>
    <mergeCell ref="A274:A275"/>
    <mergeCell ref="A256:A257"/>
    <mergeCell ref="A258:A259"/>
    <mergeCell ref="A260:A261"/>
    <mergeCell ref="A262:A263"/>
    <mergeCell ref="A248:A249"/>
    <mergeCell ref="A251:A252"/>
    <mergeCell ref="A254:A255"/>
    <mergeCell ref="A239:A240"/>
    <mergeCell ref="A241:A242"/>
    <mergeCell ref="A244:A245"/>
    <mergeCell ref="A246:A247"/>
    <mergeCell ref="A229:A230"/>
    <mergeCell ref="A231:A232"/>
    <mergeCell ref="A233:A234"/>
    <mergeCell ref="A235:A236"/>
    <mergeCell ref="A102:A103"/>
    <mergeCell ref="A70:A71"/>
    <mergeCell ref="A72:A73"/>
    <mergeCell ref="A112:A113"/>
    <mergeCell ref="A114:A115"/>
    <mergeCell ref="A276:A277"/>
    <mergeCell ref="A278:A279"/>
    <mergeCell ref="A280:A281"/>
    <mergeCell ref="A267:A268"/>
    <mergeCell ref="A269:A270"/>
    <mergeCell ref="A271:A272"/>
    <mergeCell ref="A290:A291"/>
    <mergeCell ref="A292:A293"/>
    <mergeCell ref="A294:A295"/>
    <mergeCell ref="A282:A283"/>
    <mergeCell ref="A284:A285"/>
    <mergeCell ref="A286:A287"/>
    <mergeCell ref="A24:A25"/>
    <mergeCell ref="A26:A27"/>
    <mergeCell ref="A28:A29"/>
    <mergeCell ref="A30:A31"/>
    <mergeCell ref="A33:A34"/>
    <mergeCell ref="A35:A36"/>
    <mergeCell ref="A47:A48"/>
    <mergeCell ref="A49:A50"/>
    <mergeCell ref="A52:A53"/>
    <mergeCell ref="A37:A38"/>
    <mergeCell ref="A39:A40"/>
    <mergeCell ref="A41:A42"/>
    <mergeCell ref="A43:A44"/>
    <mergeCell ref="A45:A46"/>
    <mergeCell ref="A6:A7"/>
    <mergeCell ref="A8:A9"/>
    <mergeCell ref="A10:A11"/>
    <mergeCell ref="A12:A13"/>
    <mergeCell ref="A14:A15"/>
    <mergeCell ref="A16:A17"/>
    <mergeCell ref="A18:A19"/>
    <mergeCell ref="A20:A21"/>
    <mergeCell ref="A22:A23"/>
    <mergeCell ref="A1:C1"/>
    <mergeCell ref="D1:G1"/>
    <mergeCell ref="A2:C2"/>
    <mergeCell ref="D2:G2"/>
    <mergeCell ref="D3:G3"/>
    <mergeCell ref="A336:A337"/>
    <mergeCell ref="A339:A340"/>
    <mergeCell ref="A318:A319"/>
    <mergeCell ref="A320:A321"/>
    <mergeCell ref="A313:A314"/>
    <mergeCell ref="A315:A316"/>
    <mergeCell ref="A302:A303"/>
    <mergeCell ref="A306:A307"/>
    <mergeCell ref="A308:A309"/>
    <mergeCell ref="A330:A331"/>
    <mergeCell ref="A332:A333"/>
    <mergeCell ref="A334:A335"/>
    <mergeCell ref="A324:A325"/>
    <mergeCell ref="A326:A327"/>
    <mergeCell ref="A237:A238"/>
    <mergeCell ref="D4:G4"/>
    <mergeCell ref="C5:D5"/>
    <mergeCell ref="A225:A226"/>
    <mergeCell ref="A227:A228"/>
  </mergeCells>
  <conditionalFormatting sqref="B258:B259 B229:B230 B196:B198 B6:B7 B32 B51 B54">
    <cfRule type="duplicateValues" dxfId="14" priority="18"/>
  </conditionalFormatting>
  <conditionalFormatting sqref="B8:B21">
    <cfRule type="duplicateValues" dxfId="13" priority="14"/>
  </conditionalFormatting>
  <conditionalFormatting sqref="B22:B31">
    <cfRule type="duplicateValues" dxfId="12" priority="13"/>
  </conditionalFormatting>
  <conditionalFormatting sqref="B33:B44">
    <cfRule type="duplicateValues" dxfId="11" priority="12"/>
  </conditionalFormatting>
  <conditionalFormatting sqref="B45:B50">
    <cfRule type="duplicateValues" dxfId="10" priority="11"/>
  </conditionalFormatting>
  <conditionalFormatting sqref="B52:B53">
    <cfRule type="duplicateValues" dxfId="9" priority="10"/>
  </conditionalFormatting>
  <conditionalFormatting sqref="B55:B60">
    <cfRule type="duplicateValues" dxfId="8" priority="9"/>
  </conditionalFormatting>
  <conditionalFormatting sqref="B61:B195">
    <cfRule type="duplicateValues" dxfId="7" priority="81"/>
  </conditionalFormatting>
  <conditionalFormatting sqref="B199:B228">
    <cfRule type="duplicateValues" dxfId="6" priority="95"/>
  </conditionalFormatting>
  <conditionalFormatting sqref="B231:B247">
    <cfRule type="duplicateValues" dxfId="5" priority="102"/>
  </conditionalFormatting>
  <conditionalFormatting sqref="B248:B257">
    <cfRule type="duplicateValues" dxfId="4" priority="116"/>
  </conditionalFormatting>
  <conditionalFormatting sqref="B260:B270">
    <cfRule type="duplicateValues" dxfId="3" priority="119"/>
  </conditionalFormatting>
  <conditionalFormatting sqref="B271:B281">
    <cfRule type="duplicateValues" dxfId="2" priority="120"/>
  </conditionalFormatting>
  <conditionalFormatting sqref="B282:B295">
    <cfRule type="duplicateValues" dxfId="1" priority="122"/>
  </conditionalFormatting>
  <conditionalFormatting sqref="B296:B344">
    <cfRule type="duplicateValues" dxfId="0" priority="143"/>
  </conditionalFormatting>
  <pageMargins left="0.31496062992125984" right="0.31496062992125984" top="0.35433070866141736" bottom="0.35433070866141736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1000"/>
  <sheetViews>
    <sheetView topLeftCell="A388" workbookViewId="0">
      <selection activeCell="L395" sqref="L395"/>
    </sheetView>
  </sheetViews>
  <sheetFormatPr defaultColWidth="9.140625" defaultRowHeight="15" customHeight="1" x14ac:dyDescent="0.2"/>
  <cols>
    <col min="1" max="1" width="4" style="1" customWidth="1"/>
    <col min="2" max="2" width="11.28515625" style="1" bestFit="1" customWidth="1"/>
    <col min="3" max="3" width="17.28515625" style="1" bestFit="1" customWidth="1"/>
    <col min="4" max="4" width="7.140625" style="1" customWidth="1"/>
    <col min="5" max="5" width="9" style="1" customWidth="1"/>
    <col min="6" max="6" width="6.85546875" style="1" customWidth="1"/>
    <col min="7" max="7" width="11" style="1" bestFit="1" customWidth="1"/>
    <col min="8" max="8" width="27.85546875" style="1" bestFit="1" customWidth="1"/>
    <col min="9" max="9" width="6.7109375" style="1" customWidth="1"/>
    <col min="10" max="10" width="28.42578125" style="1" bestFit="1" customWidth="1"/>
    <col min="11" max="13" width="9.140625" style="1"/>
    <col min="14" max="14" width="18.7109375" style="1" customWidth="1"/>
    <col min="15" max="16384" width="9.140625" style="1"/>
  </cols>
  <sheetData>
    <row r="1" spans="1:11" ht="12.75" x14ac:dyDescent="0.2"/>
    <row r="2" spans="1:11" ht="12.75" x14ac:dyDescent="0.2"/>
    <row r="3" spans="1:11" ht="25.5" x14ac:dyDescent="0.2">
      <c r="A3" s="4" t="s">
        <v>825</v>
      </c>
      <c r="B3" s="4" t="s">
        <v>826</v>
      </c>
      <c r="C3" s="4" t="s">
        <v>827</v>
      </c>
      <c r="D3" s="4" t="s">
        <v>828</v>
      </c>
      <c r="E3" s="4" t="s">
        <v>829</v>
      </c>
      <c r="F3" s="4" t="s">
        <v>830</v>
      </c>
      <c r="G3" s="4" t="s">
        <v>831</v>
      </c>
      <c r="H3" s="4" t="s">
        <v>832</v>
      </c>
      <c r="I3" s="4" t="s">
        <v>833</v>
      </c>
    </row>
    <row r="4" spans="1:11" ht="25.5" x14ac:dyDescent="0.2">
      <c r="A4" s="5" t="s">
        <v>834</v>
      </c>
      <c r="B4" s="5" t="s">
        <v>388</v>
      </c>
      <c r="C4" s="6" t="s">
        <v>389</v>
      </c>
      <c r="D4" s="6" t="s">
        <v>390</v>
      </c>
      <c r="E4" s="5" t="s">
        <v>195</v>
      </c>
      <c r="F4" s="7"/>
      <c r="G4" s="5" t="s">
        <v>835</v>
      </c>
      <c r="H4" s="6" t="s">
        <v>836</v>
      </c>
      <c r="I4" s="7"/>
      <c r="J4" s="1" t="str">
        <f t="shared" ref="J4:J67" si="0">VLOOKUP(B4,DSSV,2,0)</f>
        <v>Phạm Ngọc Nhân</v>
      </c>
      <c r="K4" s="1" t="str">
        <f t="shared" ref="K4:K67" si="1">VLOOKUP(B4,DSSV,3,0)</f>
        <v>Ái</v>
      </c>
    </row>
    <row r="5" spans="1:11" ht="25.5" x14ac:dyDescent="0.2">
      <c r="A5" s="5" t="s">
        <v>837</v>
      </c>
      <c r="B5" s="5" t="s">
        <v>595</v>
      </c>
      <c r="C5" s="6" t="s">
        <v>596</v>
      </c>
      <c r="D5" s="6" t="s">
        <v>597</v>
      </c>
      <c r="E5" s="5" t="s">
        <v>68</v>
      </c>
      <c r="F5" s="7"/>
      <c r="G5" s="5" t="s">
        <v>838</v>
      </c>
      <c r="H5" s="6" t="s">
        <v>839</v>
      </c>
      <c r="I5" s="7"/>
      <c r="J5" s="1" t="str">
        <f t="shared" si="0"/>
        <v>Huỳnh Hoàng</v>
      </c>
      <c r="K5" s="1" t="str">
        <f t="shared" si="1"/>
        <v>An</v>
      </c>
    </row>
    <row r="6" spans="1:11" ht="25.5" x14ac:dyDescent="0.2">
      <c r="A6" s="5" t="s">
        <v>840</v>
      </c>
      <c r="B6" s="5" t="s">
        <v>701</v>
      </c>
      <c r="C6" s="6" t="s">
        <v>702</v>
      </c>
      <c r="D6" s="6" t="s">
        <v>597</v>
      </c>
      <c r="E6" s="5" t="s">
        <v>16</v>
      </c>
      <c r="F6" s="7"/>
      <c r="G6" s="5" t="s">
        <v>841</v>
      </c>
      <c r="H6" s="6" t="s">
        <v>842</v>
      </c>
      <c r="I6" s="7"/>
      <c r="J6" s="1" t="str">
        <f t="shared" si="0"/>
        <v>Ngô Hoài</v>
      </c>
      <c r="K6" s="1" t="str">
        <f t="shared" si="1"/>
        <v>An</v>
      </c>
    </row>
    <row r="7" spans="1:11" ht="25.5" x14ac:dyDescent="0.2">
      <c r="A7" s="5" t="s">
        <v>843</v>
      </c>
      <c r="B7" s="5" t="s">
        <v>725</v>
      </c>
      <c r="C7" s="6" t="s">
        <v>363</v>
      </c>
      <c r="D7" s="6" t="s">
        <v>597</v>
      </c>
      <c r="E7" s="5" t="s">
        <v>35</v>
      </c>
      <c r="F7" s="7"/>
      <c r="G7" s="5" t="s">
        <v>844</v>
      </c>
      <c r="H7" s="6" t="s">
        <v>845</v>
      </c>
      <c r="I7" s="7"/>
      <c r="J7" s="1" t="str">
        <f t="shared" si="0"/>
        <v xml:space="preserve">Phan Văn </v>
      </c>
      <c r="K7" s="1" t="str">
        <f t="shared" si="1"/>
        <v>An</v>
      </c>
    </row>
    <row r="8" spans="1:11" ht="25.5" x14ac:dyDescent="0.2">
      <c r="A8" s="5" t="s">
        <v>846</v>
      </c>
      <c r="B8" s="5" t="s">
        <v>435</v>
      </c>
      <c r="C8" s="6" t="s">
        <v>436</v>
      </c>
      <c r="D8" s="6" t="s">
        <v>207</v>
      </c>
      <c r="E8" s="5" t="s">
        <v>75</v>
      </c>
      <c r="F8" s="7"/>
      <c r="G8" s="5" t="s">
        <v>847</v>
      </c>
      <c r="H8" s="6" t="s">
        <v>848</v>
      </c>
      <c r="I8" s="7"/>
      <c r="J8" s="1" t="str">
        <f t="shared" si="0"/>
        <v>Bùi Thị Vân</v>
      </c>
      <c r="K8" s="1" t="str">
        <f t="shared" si="1"/>
        <v>Anh</v>
      </c>
    </row>
    <row r="9" spans="1:11" ht="25.5" x14ac:dyDescent="0.2">
      <c r="A9" s="5" t="s">
        <v>849</v>
      </c>
      <c r="B9" s="5" t="s">
        <v>437</v>
      </c>
      <c r="C9" s="6" t="s">
        <v>850</v>
      </c>
      <c r="D9" s="6" t="s">
        <v>207</v>
      </c>
      <c r="E9" s="5" t="s">
        <v>75</v>
      </c>
      <c r="F9" s="7"/>
      <c r="G9" s="5" t="s">
        <v>851</v>
      </c>
      <c r="H9" s="6" t="s">
        <v>852</v>
      </c>
      <c r="I9" s="7"/>
      <c r="J9" s="1" t="str">
        <f t="shared" si="0"/>
        <v xml:space="preserve">Cung Phương </v>
      </c>
      <c r="K9" s="1" t="str">
        <f t="shared" si="1"/>
        <v>Anh</v>
      </c>
    </row>
    <row r="10" spans="1:11" ht="25.5" x14ac:dyDescent="0.2">
      <c r="A10" s="5" t="s">
        <v>853</v>
      </c>
      <c r="B10" s="5" t="s">
        <v>205</v>
      </c>
      <c r="C10" s="6" t="s">
        <v>206</v>
      </c>
      <c r="D10" s="6" t="s">
        <v>207</v>
      </c>
      <c r="E10" s="5" t="s">
        <v>16</v>
      </c>
      <c r="F10" s="7"/>
      <c r="G10" s="5" t="s">
        <v>854</v>
      </c>
      <c r="H10" s="6" t="s">
        <v>855</v>
      </c>
      <c r="I10" s="7"/>
      <c r="J10" s="1" t="str">
        <f t="shared" si="0"/>
        <v>Mai Xuân</v>
      </c>
      <c r="K10" s="1" t="str">
        <f t="shared" si="1"/>
        <v>Anh</v>
      </c>
    </row>
    <row r="11" spans="1:11" ht="25.5" x14ac:dyDescent="0.2">
      <c r="A11" s="5" t="s">
        <v>856</v>
      </c>
      <c r="B11" s="5" t="s">
        <v>857</v>
      </c>
      <c r="C11" s="6" t="s">
        <v>703</v>
      </c>
      <c r="D11" s="6" t="s">
        <v>207</v>
      </c>
      <c r="E11" s="5" t="s">
        <v>55</v>
      </c>
      <c r="F11" s="7"/>
      <c r="G11" s="5" t="s">
        <v>858</v>
      </c>
      <c r="H11" s="6" t="s">
        <v>859</v>
      </c>
      <c r="I11" s="7"/>
      <c r="J11" s="1" t="str">
        <f t="shared" si="0"/>
        <v>Nguyễn Tuấn</v>
      </c>
      <c r="K11" s="1" t="str">
        <f t="shared" si="1"/>
        <v>Anh</v>
      </c>
    </row>
    <row r="12" spans="1:11" ht="25.5" x14ac:dyDescent="0.2">
      <c r="A12" s="5" t="s">
        <v>860</v>
      </c>
      <c r="B12" s="5" t="s">
        <v>747</v>
      </c>
      <c r="C12" s="6" t="s">
        <v>861</v>
      </c>
      <c r="D12" s="6" t="s">
        <v>207</v>
      </c>
      <c r="E12" s="5" t="s">
        <v>55</v>
      </c>
      <c r="F12" s="7"/>
      <c r="G12" s="5" t="s">
        <v>862</v>
      </c>
      <c r="H12" s="6" t="s">
        <v>863</v>
      </c>
      <c r="I12" s="7"/>
      <c r="J12" s="1" t="str">
        <f t="shared" si="0"/>
        <v xml:space="preserve">Võ Chu Quốc </v>
      </c>
      <c r="K12" s="1" t="str">
        <f t="shared" si="1"/>
        <v>Anh</v>
      </c>
    </row>
    <row r="13" spans="1:11" ht="25.5" x14ac:dyDescent="0.2">
      <c r="A13" s="5" t="s">
        <v>864</v>
      </c>
      <c r="B13" s="5" t="s">
        <v>355</v>
      </c>
      <c r="C13" s="6" t="s">
        <v>865</v>
      </c>
      <c r="D13" s="6" t="s">
        <v>357</v>
      </c>
      <c r="E13" s="5" t="s">
        <v>155</v>
      </c>
      <c r="F13" s="7"/>
      <c r="G13" s="5" t="s">
        <v>866</v>
      </c>
      <c r="H13" s="6" t="s">
        <v>867</v>
      </c>
      <c r="I13" s="7"/>
      <c r="J13" s="1" t="str">
        <f t="shared" si="0"/>
        <v xml:space="preserve">Nguyễn Ngọc Thiên </v>
      </c>
      <c r="K13" s="1" t="str">
        <f t="shared" si="1"/>
        <v>Ân</v>
      </c>
    </row>
    <row r="14" spans="1:11" ht="25.5" x14ac:dyDescent="0.2">
      <c r="A14" s="5" t="s">
        <v>868</v>
      </c>
      <c r="B14" s="5" t="s">
        <v>869</v>
      </c>
      <c r="C14" s="6" t="s">
        <v>870</v>
      </c>
      <c r="D14" s="6" t="s">
        <v>357</v>
      </c>
      <c r="E14" s="5" t="s">
        <v>651</v>
      </c>
      <c r="F14" s="7"/>
      <c r="G14" s="5" t="s">
        <v>871</v>
      </c>
      <c r="H14" s="6" t="s">
        <v>872</v>
      </c>
      <c r="I14" s="7"/>
      <c r="J14" s="1" t="e">
        <f t="shared" si="0"/>
        <v>#N/A</v>
      </c>
      <c r="K14" s="1" t="e">
        <f t="shared" si="1"/>
        <v>#N/A</v>
      </c>
    </row>
    <row r="15" spans="1:11" ht="25.5" x14ac:dyDescent="0.2">
      <c r="A15" s="5" t="s">
        <v>873</v>
      </c>
      <c r="B15" s="5" t="s">
        <v>874</v>
      </c>
      <c r="C15" s="6" t="s">
        <v>875</v>
      </c>
      <c r="D15" s="6" t="s">
        <v>104</v>
      </c>
      <c r="E15" s="5" t="s">
        <v>55</v>
      </c>
      <c r="F15" s="7"/>
      <c r="G15" s="5" t="s">
        <v>876</v>
      </c>
      <c r="H15" s="6" t="s">
        <v>877</v>
      </c>
      <c r="I15" s="7"/>
      <c r="J15" s="1" t="e">
        <f t="shared" si="0"/>
        <v>#N/A</v>
      </c>
      <c r="K15" s="1" t="e">
        <f t="shared" si="1"/>
        <v>#N/A</v>
      </c>
    </row>
    <row r="16" spans="1:11" ht="25.5" x14ac:dyDescent="0.2">
      <c r="A16" s="5" t="s">
        <v>878</v>
      </c>
      <c r="B16" s="5" t="s">
        <v>102</v>
      </c>
      <c r="C16" s="6" t="s">
        <v>103</v>
      </c>
      <c r="D16" s="6" t="s">
        <v>104</v>
      </c>
      <c r="E16" s="5" t="s">
        <v>42</v>
      </c>
      <c r="F16" s="7"/>
      <c r="G16" s="5" t="s">
        <v>879</v>
      </c>
      <c r="H16" s="6" t="s">
        <v>880</v>
      </c>
      <c r="I16" s="7"/>
      <c r="J16" s="1" t="str">
        <f t="shared" si="0"/>
        <v>Nguyễn Quốc</v>
      </c>
      <c r="K16" s="1" t="str">
        <f t="shared" si="1"/>
        <v>Bảo</v>
      </c>
    </row>
    <row r="17" spans="1:11" ht="25.5" x14ac:dyDescent="0.2">
      <c r="A17" s="5" t="s">
        <v>881</v>
      </c>
      <c r="B17" s="5" t="s">
        <v>426</v>
      </c>
      <c r="C17" s="6" t="s">
        <v>12</v>
      </c>
      <c r="D17" s="6" t="s">
        <v>104</v>
      </c>
      <c r="E17" s="5" t="s">
        <v>75</v>
      </c>
      <c r="F17" s="7"/>
      <c r="G17" s="5" t="s">
        <v>882</v>
      </c>
      <c r="H17" s="6" t="s">
        <v>883</v>
      </c>
      <c r="I17" s="7"/>
      <c r="J17" s="1" t="str">
        <f t="shared" si="0"/>
        <v>Nguyễn Văn</v>
      </c>
      <c r="K17" s="1" t="str">
        <f t="shared" si="1"/>
        <v>Bảo</v>
      </c>
    </row>
    <row r="18" spans="1:11" ht="25.5" x14ac:dyDescent="0.2">
      <c r="A18" s="5" t="s">
        <v>884</v>
      </c>
      <c r="B18" s="5" t="s">
        <v>281</v>
      </c>
      <c r="C18" s="6" t="s">
        <v>282</v>
      </c>
      <c r="D18" s="6" t="s">
        <v>104</v>
      </c>
      <c r="E18" s="5" t="s">
        <v>75</v>
      </c>
      <c r="F18" s="7"/>
      <c r="G18" s="5" t="s">
        <v>885</v>
      </c>
      <c r="H18" s="6" t="s">
        <v>886</v>
      </c>
      <c r="I18" s="7"/>
      <c r="J18" s="1" t="str">
        <f t="shared" si="0"/>
        <v>Trần Gia</v>
      </c>
      <c r="K18" s="1" t="str">
        <f t="shared" si="1"/>
        <v>Bảo</v>
      </c>
    </row>
    <row r="19" spans="1:11" ht="25.5" x14ac:dyDescent="0.2">
      <c r="A19" s="5" t="s">
        <v>887</v>
      </c>
      <c r="B19" s="5" t="s">
        <v>693</v>
      </c>
      <c r="C19" s="6" t="s">
        <v>888</v>
      </c>
      <c r="D19" s="6" t="s">
        <v>104</v>
      </c>
      <c r="E19" s="5" t="s">
        <v>55</v>
      </c>
      <c r="F19" s="7"/>
      <c r="G19" s="5" t="s">
        <v>889</v>
      </c>
      <c r="H19" s="6" t="s">
        <v>890</v>
      </c>
      <c r="I19" s="7"/>
      <c r="J19" s="1" t="str">
        <f t="shared" si="0"/>
        <v xml:space="preserve">Trần Nguyễn Gia </v>
      </c>
      <c r="K19" s="1" t="str">
        <f t="shared" si="1"/>
        <v>Bảo</v>
      </c>
    </row>
    <row r="20" spans="1:11" ht="25.5" x14ac:dyDescent="0.2">
      <c r="A20" s="5" t="s">
        <v>891</v>
      </c>
      <c r="B20" s="5" t="s">
        <v>210</v>
      </c>
      <c r="C20" s="6" t="s">
        <v>211</v>
      </c>
      <c r="D20" s="6" t="s">
        <v>104</v>
      </c>
      <c r="E20" s="5" t="s">
        <v>68</v>
      </c>
      <c r="F20" s="7"/>
      <c r="G20" s="5" t="s">
        <v>892</v>
      </c>
      <c r="H20" s="6" t="s">
        <v>893</v>
      </c>
      <c r="I20" s="7"/>
      <c r="J20" s="1" t="str">
        <f t="shared" si="0"/>
        <v>Trần Thế Quốc</v>
      </c>
      <c r="K20" s="1" t="str">
        <f t="shared" si="1"/>
        <v>Bảo</v>
      </c>
    </row>
    <row r="21" spans="1:11" ht="25.5" x14ac:dyDescent="0.2">
      <c r="A21" s="5" t="s">
        <v>894</v>
      </c>
      <c r="B21" s="5" t="s">
        <v>408</v>
      </c>
      <c r="C21" s="6" t="s">
        <v>409</v>
      </c>
      <c r="D21" s="6" t="s">
        <v>410</v>
      </c>
      <c r="E21" s="5" t="s">
        <v>35</v>
      </c>
      <c r="F21" s="7"/>
      <c r="G21" s="5" t="s">
        <v>895</v>
      </c>
      <c r="H21" s="6" t="s">
        <v>896</v>
      </c>
      <c r="I21" s="7"/>
      <c r="J21" s="1" t="str">
        <f t="shared" si="0"/>
        <v>Nguyễn Châu Phúc</v>
      </c>
      <c r="K21" s="1" t="str">
        <f t="shared" si="1"/>
        <v>Cảnh</v>
      </c>
    </row>
    <row r="22" spans="1:11" ht="25.5" x14ac:dyDescent="0.2">
      <c r="A22" s="5" t="s">
        <v>897</v>
      </c>
      <c r="B22" s="5" t="s">
        <v>716</v>
      </c>
      <c r="C22" s="6" t="s">
        <v>717</v>
      </c>
      <c r="D22" s="6" t="s">
        <v>296</v>
      </c>
      <c r="E22" s="5" t="s">
        <v>55</v>
      </c>
      <c r="F22" s="7"/>
      <c r="G22" s="5" t="s">
        <v>898</v>
      </c>
      <c r="H22" s="6" t="s">
        <v>899</v>
      </c>
      <c r="I22" s="7"/>
      <c r="J22" s="1" t="str">
        <f t="shared" si="0"/>
        <v>Huỳnh Ngọc Kim</v>
      </c>
      <c r="K22" s="1" t="str">
        <f t="shared" si="1"/>
        <v>Chi</v>
      </c>
    </row>
    <row r="23" spans="1:11" ht="25.5" x14ac:dyDescent="0.2">
      <c r="A23" s="5" t="s">
        <v>900</v>
      </c>
      <c r="B23" s="5" t="s">
        <v>294</v>
      </c>
      <c r="C23" s="6" t="s">
        <v>740</v>
      </c>
      <c r="D23" s="6" t="s">
        <v>296</v>
      </c>
      <c r="E23" s="5" t="s">
        <v>155</v>
      </c>
      <c r="F23" s="7"/>
      <c r="G23" s="5" t="s">
        <v>901</v>
      </c>
      <c r="H23" s="6" t="s">
        <v>902</v>
      </c>
      <c r="I23" s="7"/>
      <c r="J23" s="1" t="str">
        <f t="shared" si="0"/>
        <v xml:space="preserve">Nguyễn Công </v>
      </c>
      <c r="K23" s="1" t="str">
        <f t="shared" si="1"/>
        <v>Chi</v>
      </c>
    </row>
    <row r="24" spans="1:11" ht="25.5" x14ac:dyDescent="0.2">
      <c r="A24" s="5" t="s">
        <v>903</v>
      </c>
      <c r="B24" s="5" t="s">
        <v>737</v>
      </c>
      <c r="C24" s="6" t="s">
        <v>738</v>
      </c>
      <c r="D24" s="6" t="s">
        <v>296</v>
      </c>
      <c r="E24" s="5" t="s">
        <v>16</v>
      </c>
      <c r="F24" s="7"/>
      <c r="G24" s="5" t="s">
        <v>904</v>
      </c>
      <c r="H24" s="6" t="s">
        <v>905</v>
      </c>
      <c r="I24" s="7"/>
      <c r="J24" s="1" t="str">
        <f t="shared" si="0"/>
        <v>Nguyễn Thị Linh</v>
      </c>
      <c r="K24" s="1" t="str">
        <f t="shared" si="1"/>
        <v>Chi</v>
      </c>
    </row>
    <row r="25" spans="1:11" ht="25.5" x14ac:dyDescent="0.2">
      <c r="A25" s="5" t="s">
        <v>906</v>
      </c>
      <c r="B25" s="5" t="s">
        <v>907</v>
      </c>
      <c r="C25" s="6" t="s">
        <v>908</v>
      </c>
      <c r="D25" s="6" t="s">
        <v>909</v>
      </c>
      <c r="E25" s="5" t="s">
        <v>55</v>
      </c>
      <c r="F25" s="7"/>
      <c r="G25" s="5" t="s">
        <v>910</v>
      </c>
      <c r="H25" s="6" t="s">
        <v>911</v>
      </c>
      <c r="I25" s="7"/>
      <c r="J25" s="1" t="e">
        <f t="shared" si="0"/>
        <v>#N/A</v>
      </c>
      <c r="K25" s="1" t="e">
        <f t="shared" si="1"/>
        <v>#N/A</v>
      </c>
    </row>
    <row r="26" spans="1:11" ht="25.5" x14ac:dyDescent="0.2">
      <c r="A26" s="5" t="s">
        <v>912</v>
      </c>
      <c r="B26" s="5" t="s">
        <v>299</v>
      </c>
      <c r="C26" s="6" t="s">
        <v>300</v>
      </c>
      <c r="D26" s="6" t="s">
        <v>301</v>
      </c>
      <c r="E26" s="5" t="s">
        <v>75</v>
      </c>
      <c r="F26" s="7"/>
      <c r="G26" s="5" t="s">
        <v>913</v>
      </c>
      <c r="H26" s="6" t="s">
        <v>914</v>
      </c>
      <c r="I26" s="7"/>
      <c r="J26" s="1" t="str">
        <f t="shared" si="0"/>
        <v>Lê Nguyễn Thành</v>
      </c>
      <c r="K26" s="1" t="str">
        <f t="shared" si="1"/>
        <v>Công</v>
      </c>
    </row>
    <row r="27" spans="1:11" ht="25.5" x14ac:dyDescent="0.2">
      <c r="A27" s="5" t="s">
        <v>915</v>
      </c>
      <c r="B27" s="5" t="s">
        <v>916</v>
      </c>
      <c r="C27" s="6" t="s">
        <v>917</v>
      </c>
      <c r="D27" s="6" t="s">
        <v>601</v>
      </c>
      <c r="E27" s="5" t="s">
        <v>55</v>
      </c>
      <c r="F27" s="7"/>
      <c r="G27" s="5" t="s">
        <v>918</v>
      </c>
      <c r="H27" s="6" t="s">
        <v>919</v>
      </c>
      <c r="I27" s="7"/>
      <c r="J27" s="1" t="e">
        <f t="shared" si="0"/>
        <v>#N/A</v>
      </c>
      <c r="K27" s="1" t="e">
        <f t="shared" si="1"/>
        <v>#N/A</v>
      </c>
    </row>
    <row r="28" spans="1:11" ht="25.5" x14ac:dyDescent="0.2">
      <c r="A28" s="5" t="s">
        <v>920</v>
      </c>
      <c r="B28" s="5" t="s">
        <v>76</v>
      </c>
      <c r="C28" s="6" t="s">
        <v>921</v>
      </c>
      <c r="D28" s="6" t="s">
        <v>601</v>
      </c>
      <c r="E28" s="5" t="s">
        <v>75</v>
      </c>
      <c r="F28" s="7"/>
      <c r="G28" s="5" t="s">
        <v>922</v>
      </c>
      <c r="H28" s="6" t="s">
        <v>923</v>
      </c>
      <c r="I28" s="7"/>
      <c r="J28" s="1" t="str">
        <f t="shared" si="0"/>
        <v xml:space="preserve">Lê Chí </v>
      </c>
      <c r="K28" s="1" t="str">
        <f t="shared" si="1"/>
        <v xml:space="preserve">Cường </v>
      </c>
    </row>
    <row r="29" spans="1:11" ht="25.5" x14ac:dyDescent="0.2">
      <c r="A29" s="5" t="s">
        <v>924</v>
      </c>
      <c r="B29" s="5" t="s">
        <v>925</v>
      </c>
      <c r="C29" s="6" t="s">
        <v>926</v>
      </c>
      <c r="D29" s="6" t="s">
        <v>601</v>
      </c>
      <c r="E29" s="5" t="s">
        <v>55</v>
      </c>
      <c r="F29" s="7"/>
      <c r="G29" s="5" t="s">
        <v>927</v>
      </c>
      <c r="H29" s="6" t="s">
        <v>928</v>
      </c>
      <c r="I29" s="7"/>
      <c r="J29" s="1" t="e">
        <f t="shared" si="0"/>
        <v>#N/A</v>
      </c>
      <c r="K29" s="1" t="e">
        <f t="shared" si="1"/>
        <v>#N/A</v>
      </c>
    </row>
    <row r="30" spans="1:11" ht="25.5" x14ac:dyDescent="0.2">
      <c r="A30" s="5" t="s">
        <v>929</v>
      </c>
      <c r="B30" s="5" t="s">
        <v>599</v>
      </c>
      <c r="C30" s="6" t="s">
        <v>930</v>
      </c>
      <c r="D30" s="6" t="s">
        <v>601</v>
      </c>
      <c r="E30" s="5" t="s">
        <v>35</v>
      </c>
      <c r="F30" s="7"/>
      <c r="G30" s="5" t="s">
        <v>931</v>
      </c>
      <c r="H30" s="6" t="s">
        <v>932</v>
      </c>
      <c r="I30" s="7"/>
      <c r="J30" s="1" t="str">
        <f t="shared" si="0"/>
        <v xml:space="preserve">Nguyễn Hùng </v>
      </c>
      <c r="K30" s="1" t="str">
        <f t="shared" si="1"/>
        <v>Cường</v>
      </c>
    </row>
    <row r="31" spans="1:11" ht="25.5" x14ac:dyDescent="0.2">
      <c r="A31" s="5" t="s">
        <v>933</v>
      </c>
      <c r="B31" s="5" t="s">
        <v>661</v>
      </c>
      <c r="C31" s="6" t="s">
        <v>934</v>
      </c>
      <c r="D31" s="6" t="s">
        <v>287</v>
      </c>
      <c r="E31" s="5" t="s">
        <v>16</v>
      </c>
      <c r="F31" s="7"/>
      <c r="G31" s="5" t="s">
        <v>935</v>
      </c>
      <c r="H31" s="6" t="s">
        <v>936</v>
      </c>
      <c r="I31" s="7"/>
      <c r="J31" s="1" t="str">
        <f t="shared" si="0"/>
        <v xml:space="preserve">Dương Lê Thành </v>
      </c>
      <c r="K31" s="1">
        <f t="shared" si="1"/>
        <v>0</v>
      </c>
    </row>
    <row r="32" spans="1:11" ht="25.5" x14ac:dyDescent="0.2">
      <c r="A32" s="5" t="s">
        <v>937</v>
      </c>
      <c r="B32" s="5" t="s">
        <v>285</v>
      </c>
      <c r="C32" s="6" t="s">
        <v>368</v>
      </c>
      <c r="D32" s="6" t="s">
        <v>287</v>
      </c>
      <c r="E32" s="5" t="s">
        <v>55</v>
      </c>
      <c r="F32" s="7"/>
      <c r="G32" s="5" t="s">
        <v>938</v>
      </c>
      <c r="H32" s="6" t="s">
        <v>939</v>
      </c>
      <c r="I32" s="7"/>
      <c r="J32" s="1" t="str">
        <f t="shared" si="0"/>
        <v xml:space="preserve">Nguyễn Thanh </v>
      </c>
      <c r="K32" s="1" t="str">
        <f t="shared" si="1"/>
        <v>Danh</v>
      </c>
    </row>
    <row r="33" spans="1:11" ht="25.5" x14ac:dyDescent="0.2">
      <c r="A33" s="5" t="s">
        <v>940</v>
      </c>
      <c r="B33" s="5" t="s">
        <v>32</v>
      </c>
      <c r="C33" s="6" t="s">
        <v>941</v>
      </c>
      <c r="D33" s="6" t="s">
        <v>34</v>
      </c>
      <c r="E33" s="5" t="s">
        <v>35</v>
      </c>
      <c r="F33" s="7"/>
      <c r="G33" s="5" t="s">
        <v>942</v>
      </c>
      <c r="H33" s="6" t="s">
        <v>943</v>
      </c>
      <c r="I33" s="7"/>
      <c r="J33" s="1" t="str">
        <f t="shared" si="0"/>
        <v xml:space="preserve">Lý Thị Ngọc </v>
      </c>
      <c r="K33" s="1" t="str">
        <f t="shared" si="1"/>
        <v>Diễm</v>
      </c>
    </row>
    <row r="34" spans="1:11" ht="25.5" x14ac:dyDescent="0.2">
      <c r="A34" s="5" t="s">
        <v>944</v>
      </c>
      <c r="B34" s="5" t="s">
        <v>502</v>
      </c>
      <c r="C34" s="6" t="s">
        <v>503</v>
      </c>
      <c r="D34" s="6" t="s">
        <v>173</v>
      </c>
      <c r="E34" s="5" t="s">
        <v>75</v>
      </c>
      <c r="F34" s="7"/>
      <c r="G34" s="5" t="s">
        <v>945</v>
      </c>
      <c r="H34" s="6" t="s">
        <v>946</v>
      </c>
      <c r="I34" s="7"/>
      <c r="J34" s="1" t="str">
        <f t="shared" si="0"/>
        <v>Đỗ Hoàng</v>
      </c>
      <c r="K34" s="1" t="str">
        <f t="shared" si="1"/>
        <v>Dũng</v>
      </c>
    </row>
    <row r="35" spans="1:11" ht="25.5" x14ac:dyDescent="0.2">
      <c r="A35" s="5" t="s">
        <v>947</v>
      </c>
      <c r="B35" s="5" t="s">
        <v>948</v>
      </c>
      <c r="C35" s="6" t="s">
        <v>258</v>
      </c>
      <c r="D35" s="6" t="s">
        <v>173</v>
      </c>
      <c r="E35" s="5" t="s">
        <v>55</v>
      </c>
      <c r="F35" s="7"/>
      <c r="G35" s="5" t="s">
        <v>949</v>
      </c>
      <c r="H35" s="6" t="s">
        <v>950</v>
      </c>
      <c r="I35" s="7"/>
      <c r="J35" s="1" t="e">
        <f t="shared" si="0"/>
        <v>#N/A</v>
      </c>
      <c r="K35" s="1" t="e">
        <f t="shared" si="1"/>
        <v>#N/A</v>
      </c>
    </row>
    <row r="36" spans="1:11" ht="25.5" x14ac:dyDescent="0.2">
      <c r="A36" s="5" t="s">
        <v>951</v>
      </c>
      <c r="B36" s="5" t="s">
        <v>171</v>
      </c>
      <c r="C36" s="6" t="s">
        <v>172</v>
      </c>
      <c r="D36" s="6" t="s">
        <v>173</v>
      </c>
      <c r="E36" s="5" t="s">
        <v>75</v>
      </c>
      <c r="F36" s="7"/>
      <c r="G36" s="5" t="s">
        <v>952</v>
      </c>
      <c r="H36" s="6" t="s">
        <v>953</v>
      </c>
      <c r="I36" s="7"/>
      <c r="J36" s="1" t="str">
        <f t="shared" si="0"/>
        <v>Nguyễn Tiến</v>
      </c>
      <c r="K36" s="1" t="str">
        <f t="shared" si="1"/>
        <v>Dũng</v>
      </c>
    </row>
    <row r="37" spans="1:11" ht="25.5" x14ac:dyDescent="0.2">
      <c r="A37" s="5" t="s">
        <v>954</v>
      </c>
      <c r="B37" s="5" t="s">
        <v>515</v>
      </c>
      <c r="C37" s="6" t="s">
        <v>516</v>
      </c>
      <c r="D37" s="6" t="s">
        <v>161</v>
      </c>
      <c r="E37" s="5" t="s">
        <v>195</v>
      </c>
      <c r="F37" s="7"/>
      <c r="G37" s="5" t="s">
        <v>955</v>
      </c>
      <c r="H37" s="6" t="s">
        <v>956</v>
      </c>
      <c r="I37" s="7"/>
      <c r="J37" s="1" t="str">
        <f t="shared" si="0"/>
        <v>Nguyễn Đình</v>
      </c>
      <c r="K37" s="1" t="str">
        <f t="shared" si="1"/>
        <v>Duy</v>
      </c>
    </row>
    <row r="38" spans="1:11" ht="25.5" x14ac:dyDescent="0.2">
      <c r="A38" s="5" t="s">
        <v>957</v>
      </c>
      <c r="B38" s="5" t="s">
        <v>547</v>
      </c>
      <c r="C38" s="6" t="s">
        <v>958</v>
      </c>
      <c r="D38" s="6" t="s">
        <v>161</v>
      </c>
      <c r="E38" s="5" t="s">
        <v>195</v>
      </c>
      <c r="F38" s="7"/>
      <c r="G38" s="5" t="s">
        <v>959</v>
      </c>
      <c r="H38" s="6" t="s">
        <v>960</v>
      </c>
      <c r="I38" s="7"/>
      <c r="J38" s="1" t="str">
        <f t="shared" si="0"/>
        <v xml:space="preserve">Phan Khánh </v>
      </c>
      <c r="K38" s="1" t="str">
        <f t="shared" si="1"/>
        <v>Duy</v>
      </c>
    </row>
    <row r="39" spans="1:11" ht="25.5" x14ac:dyDescent="0.2">
      <c r="A39" s="5" t="s">
        <v>961</v>
      </c>
      <c r="B39" s="5" t="s">
        <v>283</v>
      </c>
      <c r="C39" s="6" t="s">
        <v>962</v>
      </c>
      <c r="D39" s="6" t="s">
        <v>161</v>
      </c>
      <c r="E39" s="5" t="s">
        <v>55</v>
      </c>
      <c r="F39" s="7"/>
      <c r="G39" s="5" t="s">
        <v>963</v>
      </c>
      <c r="H39" s="6" t="s">
        <v>964</v>
      </c>
      <c r="I39" s="7"/>
      <c r="J39" s="1" t="str">
        <f t="shared" si="0"/>
        <v xml:space="preserve">Trần Lê Minh </v>
      </c>
      <c r="K39" s="1" t="str">
        <f t="shared" si="1"/>
        <v>Duy</v>
      </c>
    </row>
    <row r="40" spans="1:11" ht="25.5" x14ac:dyDescent="0.2">
      <c r="A40" s="5" t="s">
        <v>965</v>
      </c>
      <c r="B40" s="5" t="s">
        <v>159</v>
      </c>
      <c r="C40" s="6" t="s">
        <v>160</v>
      </c>
      <c r="D40" s="6" t="s">
        <v>161</v>
      </c>
      <c r="E40" s="5" t="s">
        <v>136</v>
      </c>
      <c r="F40" s="7"/>
      <c r="G40" s="5" t="s">
        <v>966</v>
      </c>
      <c r="H40" s="6" t="s">
        <v>967</v>
      </c>
      <c r="I40" s="7"/>
      <c r="J40" s="1" t="str">
        <f t="shared" si="0"/>
        <v>Trương Khánh</v>
      </c>
      <c r="K40" s="1" t="str">
        <f t="shared" si="1"/>
        <v>Duy</v>
      </c>
    </row>
    <row r="41" spans="1:11" ht="25.5" x14ac:dyDescent="0.2">
      <c r="A41" s="5" t="s">
        <v>968</v>
      </c>
      <c r="B41" s="5" t="s">
        <v>56</v>
      </c>
      <c r="C41" s="6" t="s">
        <v>63</v>
      </c>
      <c r="D41" s="6" t="s">
        <v>58</v>
      </c>
      <c r="E41" s="5" t="s">
        <v>55</v>
      </c>
      <c r="F41" s="7"/>
      <c r="G41" s="5" t="s">
        <v>969</v>
      </c>
      <c r="H41" s="6" t="s">
        <v>970</v>
      </c>
      <c r="I41" s="7"/>
      <c r="J41" s="1" t="str">
        <f t="shared" si="0"/>
        <v xml:space="preserve">Nguyễn Thị Mỹ </v>
      </c>
      <c r="K41" s="1" t="str">
        <f t="shared" si="1"/>
        <v>Duyên</v>
      </c>
    </row>
    <row r="42" spans="1:11" ht="25.5" x14ac:dyDescent="0.2">
      <c r="A42" s="5" t="s">
        <v>971</v>
      </c>
      <c r="B42" s="5" t="s">
        <v>108</v>
      </c>
      <c r="C42" s="6" t="s">
        <v>109</v>
      </c>
      <c r="D42" s="6" t="s">
        <v>58</v>
      </c>
      <c r="E42" s="5" t="s">
        <v>75</v>
      </c>
      <c r="F42" s="7"/>
      <c r="G42" s="5" t="s">
        <v>972</v>
      </c>
      <c r="H42" s="6" t="s">
        <v>973</v>
      </c>
      <c r="I42" s="7"/>
      <c r="J42" s="1" t="str">
        <f t="shared" si="0"/>
        <v>Trần Thị Mỹ</v>
      </c>
      <c r="K42" s="1" t="str">
        <f t="shared" si="1"/>
        <v>Duyên</v>
      </c>
    </row>
    <row r="43" spans="1:11" ht="25.5" x14ac:dyDescent="0.2">
      <c r="A43" s="5" t="s">
        <v>974</v>
      </c>
      <c r="B43" s="5" t="s">
        <v>975</v>
      </c>
      <c r="C43" s="6" t="s">
        <v>976</v>
      </c>
      <c r="D43" s="6" t="s">
        <v>179</v>
      </c>
      <c r="E43" s="5" t="s">
        <v>55</v>
      </c>
      <c r="F43" s="7"/>
      <c r="G43" s="5" t="s">
        <v>977</v>
      </c>
      <c r="H43" s="6" t="s">
        <v>978</v>
      </c>
      <c r="I43" s="7"/>
      <c r="J43" s="1" t="e">
        <f t="shared" si="0"/>
        <v>#N/A</v>
      </c>
      <c r="K43" s="1" t="e">
        <f t="shared" si="1"/>
        <v>#N/A</v>
      </c>
    </row>
    <row r="44" spans="1:11" ht="25.5" x14ac:dyDescent="0.2">
      <c r="A44" s="5" t="s">
        <v>979</v>
      </c>
      <c r="B44" s="5" t="s">
        <v>526</v>
      </c>
      <c r="C44" s="6" t="s">
        <v>980</v>
      </c>
      <c r="D44" s="6" t="s">
        <v>179</v>
      </c>
      <c r="E44" s="5" t="s">
        <v>55</v>
      </c>
      <c r="F44" s="7"/>
      <c r="G44" s="5" t="s">
        <v>981</v>
      </c>
      <c r="H44" s="6" t="s">
        <v>982</v>
      </c>
      <c r="I44" s="7"/>
      <c r="J44" s="1" t="str">
        <f t="shared" si="0"/>
        <v xml:space="preserve">Hồ Khánh </v>
      </c>
      <c r="K44" s="1" t="str">
        <f t="shared" si="1"/>
        <v xml:space="preserve">Dương </v>
      </c>
    </row>
    <row r="45" spans="1:11" ht="25.5" x14ac:dyDescent="0.2">
      <c r="A45" s="5" t="s">
        <v>983</v>
      </c>
      <c r="B45" s="5" t="s">
        <v>177</v>
      </c>
      <c r="C45" s="6" t="s">
        <v>178</v>
      </c>
      <c r="D45" s="6" t="s">
        <v>179</v>
      </c>
      <c r="E45" s="5" t="s">
        <v>75</v>
      </c>
      <c r="F45" s="7"/>
      <c r="G45" s="5" t="s">
        <v>984</v>
      </c>
      <c r="H45" s="6" t="s">
        <v>985</v>
      </c>
      <c r="I45" s="7"/>
      <c r="J45" s="1" t="str">
        <f t="shared" si="0"/>
        <v>Ngô Thái</v>
      </c>
      <c r="K45" s="1" t="str">
        <f t="shared" si="1"/>
        <v>Dương</v>
      </c>
    </row>
    <row r="46" spans="1:11" ht="25.5" x14ac:dyDescent="0.2">
      <c r="A46" s="5" t="s">
        <v>986</v>
      </c>
      <c r="B46" s="5" t="s">
        <v>668</v>
      </c>
      <c r="C46" s="6" t="s">
        <v>669</v>
      </c>
      <c r="D46" s="6" t="s">
        <v>670</v>
      </c>
      <c r="E46" s="5" t="s">
        <v>671</v>
      </c>
      <c r="F46" s="7"/>
      <c r="G46" s="5" t="s">
        <v>987</v>
      </c>
      <c r="H46" s="6" t="s">
        <v>988</v>
      </c>
      <c r="I46" s="7"/>
      <c r="J46" s="1" t="str">
        <f t="shared" si="0"/>
        <v>Đỗ Bảo</v>
      </c>
      <c r="K46" s="1" t="str">
        <f t="shared" si="1"/>
        <v>Đại</v>
      </c>
    </row>
    <row r="47" spans="1:11" ht="25.5" x14ac:dyDescent="0.2">
      <c r="A47" s="5" t="s">
        <v>989</v>
      </c>
      <c r="B47" s="5" t="s">
        <v>774</v>
      </c>
      <c r="C47" s="6" t="s">
        <v>990</v>
      </c>
      <c r="D47" s="6" t="s">
        <v>776</v>
      </c>
      <c r="E47" s="5" t="s">
        <v>136</v>
      </c>
      <c r="F47" s="7"/>
      <c r="G47" s="5" t="s">
        <v>991</v>
      </c>
      <c r="H47" s="6" t="s">
        <v>992</v>
      </c>
      <c r="I47" s="7"/>
      <c r="J47" s="1" t="str">
        <f t="shared" si="0"/>
        <v xml:space="preserve">Nguyễn Hòa Ninh </v>
      </c>
      <c r="K47" s="1" t="str">
        <f t="shared" si="1"/>
        <v>Đan</v>
      </c>
    </row>
    <row r="48" spans="1:11" ht="25.5" x14ac:dyDescent="0.2">
      <c r="A48" s="5" t="s">
        <v>993</v>
      </c>
      <c r="B48" s="5" t="s">
        <v>994</v>
      </c>
      <c r="C48" s="6" t="s">
        <v>995</v>
      </c>
      <c r="D48" s="6" t="s">
        <v>51</v>
      </c>
      <c r="E48" s="5" t="s">
        <v>55</v>
      </c>
      <c r="F48" s="7"/>
      <c r="G48" s="5" t="s">
        <v>996</v>
      </c>
      <c r="H48" s="6" t="s">
        <v>997</v>
      </c>
      <c r="I48" s="7"/>
      <c r="J48" s="1" t="e">
        <f t="shared" si="0"/>
        <v>#N/A</v>
      </c>
      <c r="K48" s="1" t="e">
        <f t="shared" si="1"/>
        <v>#N/A</v>
      </c>
    </row>
    <row r="49" spans="1:11" ht="25.5" x14ac:dyDescent="0.2">
      <c r="A49" s="5" t="s">
        <v>998</v>
      </c>
      <c r="B49" s="5" t="s">
        <v>513</v>
      </c>
      <c r="C49" s="6" t="s">
        <v>514</v>
      </c>
      <c r="D49" s="6" t="s">
        <v>51</v>
      </c>
      <c r="E49" s="5" t="s">
        <v>195</v>
      </c>
      <c r="F49" s="7"/>
      <c r="G49" s="5" t="s">
        <v>999</v>
      </c>
      <c r="H49" s="6" t="s">
        <v>1000</v>
      </c>
      <c r="I49" s="7"/>
      <c r="J49" s="1" t="str">
        <f t="shared" si="0"/>
        <v>Diệp Phước</v>
      </c>
      <c r="K49" s="1" t="str">
        <f t="shared" si="1"/>
        <v>Đạt</v>
      </c>
    </row>
    <row r="50" spans="1:11" ht="25.5" x14ac:dyDescent="0.2">
      <c r="A50" s="5" t="s">
        <v>1001</v>
      </c>
      <c r="B50" s="5" t="s">
        <v>806</v>
      </c>
      <c r="C50" s="6" t="s">
        <v>807</v>
      </c>
      <c r="D50" s="6" t="s">
        <v>51</v>
      </c>
      <c r="E50" s="5" t="s">
        <v>68</v>
      </c>
      <c r="F50" s="7"/>
      <c r="G50" s="5" t="s">
        <v>1002</v>
      </c>
      <c r="H50" s="6" t="s">
        <v>1003</v>
      </c>
      <c r="I50" s="7"/>
      <c r="J50" s="1" t="str">
        <f t="shared" si="0"/>
        <v>Đào Thành</v>
      </c>
      <c r="K50" s="1" t="str">
        <f t="shared" si="1"/>
        <v>Đạt</v>
      </c>
    </row>
    <row r="51" spans="1:11" ht="25.5" x14ac:dyDescent="0.2">
      <c r="A51" s="5" t="s">
        <v>1004</v>
      </c>
      <c r="B51" s="5" t="s">
        <v>549</v>
      </c>
      <c r="C51" s="6" t="s">
        <v>550</v>
      </c>
      <c r="D51" s="6" t="s">
        <v>51</v>
      </c>
      <c r="E51" s="5" t="s">
        <v>195</v>
      </c>
      <c r="F51" s="7"/>
      <c r="G51" s="5" t="s">
        <v>1005</v>
      </c>
      <c r="H51" s="6" t="s">
        <v>1006</v>
      </c>
      <c r="I51" s="7"/>
      <c r="J51" s="1" t="str">
        <f t="shared" si="0"/>
        <v>Huỳnh Hữu</v>
      </c>
      <c r="K51" s="1" t="str">
        <f t="shared" si="1"/>
        <v>Đạt</v>
      </c>
    </row>
    <row r="52" spans="1:11" ht="25.5" x14ac:dyDescent="0.2">
      <c r="A52" s="5" t="s">
        <v>1007</v>
      </c>
      <c r="B52" s="5" t="s">
        <v>1008</v>
      </c>
      <c r="C52" s="6" t="s">
        <v>1009</v>
      </c>
      <c r="D52" s="6" t="s">
        <v>51</v>
      </c>
      <c r="E52" s="5" t="s">
        <v>68</v>
      </c>
      <c r="F52" s="7"/>
      <c r="G52" s="5" t="s">
        <v>1010</v>
      </c>
      <c r="H52" s="6" t="s">
        <v>1011</v>
      </c>
      <c r="I52" s="7"/>
      <c r="J52" s="1" t="e">
        <f t="shared" si="0"/>
        <v>#N/A</v>
      </c>
      <c r="K52" s="1" t="e">
        <f t="shared" si="1"/>
        <v>#N/A</v>
      </c>
    </row>
    <row r="53" spans="1:11" ht="25.5" x14ac:dyDescent="0.2">
      <c r="A53" s="5" t="s">
        <v>1012</v>
      </c>
      <c r="B53" s="5" t="s">
        <v>1013</v>
      </c>
      <c r="C53" s="6" t="s">
        <v>1014</v>
      </c>
      <c r="D53" s="6" t="s">
        <v>51</v>
      </c>
      <c r="E53" s="5" t="s">
        <v>651</v>
      </c>
      <c r="F53" s="7"/>
      <c r="G53" s="5" t="s">
        <v>1015</v>
      </c>
      <c r="H53" s="6" t="s">
        <v>1016</v>
      </c>
      <c r="I53" s="7"/>
      <c r="J53" s="1" t="e">
        <f t="shared" si="0"/>
        <v>#N/A</v>
      </c>
      <c r="K53" s="1" t="e">
        <f t="shared" si="1"/>
        <v>#N/A</v>
      </c>
    </row>
    <row r="54" spans="1:11" ht="25.5" x14ac:dyDescent="0.2">
      <c r="A54" s="5" t="s">
        <v>1017</v>
      </c>
      <c r="B54" s="5" t="s">
        <v>572</v>
      </c>
      <c r="C54" s="6" t="s">
        <v>91</v>
      </c>
      <c r="D54" s="6" t="s">
        <v>51</v>
      </c>
      <c r="E54" s="5" t="s">
        <v>751</v>
      </c>
      <c r="F54" s="7"/>
      <c r="G54" s="5" t="s">
        <v>1018</v>
      </c>
      <c r="H54" s="6" t="s">
        <v>1019</v>
      </c>
      <c r="I54" s="7"/>
      <c r="J54" s="1" t="str">
        <f t="shared" si="0"/>
        <v>Lê Hoàng</v>
      </c>
      <c r="K54" s="1" t="str">
        <f t="shared" si="1"/>
        <v>Đạt</v>
      </c>
    </row>
    <row r="55" spans="1:11" ht="25.5" x14ac:dyDescent="0.2">
      <c r="A55" s="5" t="s">
        <v>1020</v>
      </c>
      <c r="B55" s="5" t="s">
        <v>760</v>
      </c>
      <c r="C55" s="6" t="s">
        <v>1021</v>
      </c>
      <c r="D55" s="6" t="s">
        <v>51</v>
      </c>
      <c r="E55" s="5" t="s">
        <v>68</v>
      </c>
      <c r="F55" s="7"/>
      <c r="G55" s="5" t="s">
        <v>1022</v>
      </c>
      <c r="H55" s="6" t="s">
        <v>1023</v>
      </c>
      <c r="I55" s="7"/>
      <c r="J55" s="1" t="str">
        <f t="shared" si="0"/>
        <v xml:space="preserve">Lê Thành </v>
      </c>
      <c r="K55" s="1" t="str">
        <f t="shared" si="1"/>
        <v>Đạt</v>
      </c>
    </row>
    <row r="56" spans="1:11" ht="25.5" x14ac:dyDescent="0.2">
      <c r="A56" s="5" t="s">
        <v>1024</v>
      </c>
      <c r="B56" s="5" t="s">
        <v>569</v>
      </c>
      <c r="C56" s="6" t="s">
        <v>570</v>
      </c>
      <c r="D56" s="6" t="s">
        <v>51</v>
      </c>
      <c r="E56" s="5" t="s">
        <v>751</v>
      </c>
      <c r="F56" s="7"/>
      <c r="G56" s="5" t="s">
        <v>1025</v>
      </c>
      <c r="H56" s="6" t="s">
        <v>1026</v>
      </c>
      <c r="I56" s="7"/>
      <c r="J56" s="1" t="str">
        <f t="shared" si="0"/>
        <v>Lê Trần</v>
      </c>
      <c r="K56" s="1" t="str">
        <f t="shared" si="1"/>
        <v>Đạt</v>
      </c>
    </row>
    <row r="57" spans="1:11" ht="25.5" x14ac:dyDescent="0.2">
      <c r="A57" s="5" t="s">
        <v>1027</v>
      </c>
      <c r="B57" s="5" t="s">
        <v>559</v>
      </c>
      <c r="C57" s="6" t="s">
        <v>187</v>
      </c>
      <c r="D57" s="6" t="s">
        <v>51</v>
      </c>
      <c r="E57" s="5" t="s">
        <v>16</v>
      </c>
      <c r="F57" s="7"/>
      <c r="G57" s="5" t="s">
        <v>1028</v>
      </c>
      <c r="H57" s="6" t="s">
        <v>1029</v>
      </c>
      <c r="I57" s="7"/>
      <c r="J57" s="1" t="str">
        <f t="shared" si="0"/>
        <v>Lê Văn</v>
      </c>
      <c r="K57" s="1" t="str">
        <f t="shared" si="1"/>
        <v>Đạt</v>
      </c>
    </row>
    <row r="58" spans="1:11" ht="25.5" x14ac:dyDescent="0.2">
      <c r="A58" s="5" t="s">
        <v>1030</v>
      </c>
      <c r="B58" s="5" t="s">
        <v>308</v>
      </c>
      <c r="C58" s="6" t="s">
        <v>1031</v>
      </c>
      <c r="D58" s="6" t="s">
        <v>51</v>
      </c>
      <c r="E58" s="5" t="s">
        <v>155</v>
      </c>
      <c r="F58" s="7"/>
      <c r="G58" s="5" t="s">
        <v>1032</v>
      </c>
      <c r="H58" s="6" t="s">
        <v>1033</v>
      </c>
      <c r="I58" s="7"/>
      <c r="J58" s="1" t="str">
        <f t="shared" si="0"/>
        <v xml:space="preserve">Phạm Văn Thành </v>
      </c>
      <c r="K58" s="1" t="str">
        <f t="shared" si="1"/>
        <v>Đạt</v>
      </c>
    </row>
    <row r="59" spans="1:11" ht="25.5" x14ac:dyDescent="0.2">
      <c r="A59" s="5" t="s">
        <v>1034</v>
      </c>
      <c r="B59" s="5" t="s">
        <v>49</v>
      </c>
      <c r="C59" s="6" t="s">
        <v>50</v>
      </c>
      <c r="D59" s="6" t="s">
        <v>51</v>
      </c>
      <c r="E59" s="5" t="s">
        <v>42</v>
      </c>
      <c r="F59" s="7"/>
      <c r="G59" s="5" t="s">
        <v>1035</v>
      </c>
      <c r="H59" s="6" t="s">
        <v>1036</v>
      </c>
      <c r="I59" s="7"/>
      <c r="J59" s="1" t="str">
        <f t="shared" si="0"/>
        <v>Phan Thành</v>
      </c>
      <c r="K59" s="1" t="str">
        <f t="shared" si="1"/>
        <v>Đạt</v>
      </c>
    </row>
    <row r="60" spans="1:11" ht="25.5" x14ac:dyDescent="0.2">
      <c r="A60" s="5" t="s">
        <v>1037</v>
      </c>
      <c r="B60" s="5" t="s">
        <v>1038</v>
      </c>
      <c r="C60" s="6" t="s">
        <v>1039</v>
      </c>
      <c r="D60" s="6" t="s">
        <v>51</v>
      </c>
      <c r="E60" s="5" t="s">
        <v>75</v>
      </c>
      <c r="F60" s="7"/>
      <c r="G60" s="5" t="s">
        <v>1040</v>
      </c>
      <c r="H60" s="6" t="s">
        <v>1041</v>
      </c>
      <c r="I60" s="7"/>
      <c r="J60" s="1" t="e">
        <f t="shared" si="0"/>
        <v>#N/A</v>
      </c>
      <c r="K60" s="1" t="e">
        <f t="shared" si="1"/>
        <v>#N/A</v>
      </c>
    </row>
    <row r="61" spans="1:11" ht="25.5" x14ac:dyDescent="0.2">
      <c r="A61" s="5" t="s">
        <v>1042</v>
      </c>
      <c r="B61" s="5" t="s">
        <v>582</v>
      </c>
      <c r="C61" s="6" t="s">
        <v>401</v>
      </c>
      <c r="D61" s="6" t="s">
        <v>51</v>
      </c>
      <c r="E61" s="5" t="s">
        <v>75</v>
      </c>
      <c r="F61" s="7"/>
      <c r="G61" s="5" t="s">
        <v>1043</v>
      </c>
      <c r="H61" s="6" t="s">
        <v>1044</v>
      </c>
      <c r="I61" s="7"/>
      <c r="J61" s="1" t="str">
        <f t="shared" si="0"/>
        <v>Trần Quốc</v>
      </c>
      <c r="K61" s="1" t="str">
        <f t="shared" si="1"/>
        <v>Đạt</v>
      </c>
    </row>
    <row r="62" spans="1:11" ht="25.5" x14ac:dyDescent="0.2">
      <c r="A62" s="5" t="s">
        <v>1045</v>
      </c>
      <c r="B62" s="5" t="s">
        <v>719</v>
      </c>
      <c r="C62" s="6" t="s">
        <v>720</v>
      </c>
      <c r="D62" s="6" t="s">
        <v>721</v>
      </c>
      <c r="E62" s="5" t="s">
        <v>136</v>
      </c>
      <c r="F62" s="7"/>
      <c r="G62" s="5" t="s">
        <v>1046</v>
      </c>
      <c r="H62" s="6" t="s">
        <v>1047</v>
      </c>
      <c r="I62" s="7"/>
      <c r="J62" s="1" t="str">
        <f t="shared" si="0"/>
        <v>Nguyễn Hải</v>
      </c>
      <c r="K62" s="1" t="str">
        <f t="shared" si="1"/>
        <v>Đăng</v>
      </c>
    </row>
    <row r="63" spans="1:11" ht="25.5" x14ac:dyDescent="0.2">
      <c r="A63" s="5" t="s">
        <v>1048</v>
      </c>
      <c r="B63" s="5" t="s">
        <v>1049</v>
      </c>
      <c r="C63" s="6" t="s">
        <v>1050</v>
      </c>
      <c r="D63" s="6" t="s">
        <v>721</v>
      </c>
      <c r="E63" s="5" t="s">
        <v>1051</v>
      </c>
      <c r="F63" s="7"/>
      <c r="G63" s="5" t="s">
        <v>1052</v>
      </c>
      <c r="H63" s="6" t="s">
        <v>1053</v>
      </c>
      <c r="I63" s="7"/>
      <c r="J63" s="1" t="e">
        <f t="shared" si="0"/>
        <v>#N/A</v>
      </c>
      <c r="K63" s="1" t="e">
        <f t="shared" si="1"/>
        <v>#N/A</v>
      </c>
    </row>
    <row r="64" spans="1:11" ht="25.5" x14ac:dyDescent="0.2">
      <c r="A64" s="5" t="s">
        <v>1054</v>
      </c>
      <c r="B64" s="5" t="s">
        <v>1055</v>
      </c>
      <c r="C64" s="6" t="s">
        <v>1056</v>
      </c>
      <c r="D64" s="6" t="s">
        <v>1057</v>
      </c>
      <c r="E64" s="5" t="s">
        <v>68</v>
      </c>
      <c r="F64" s="7"/>
      <c r="G64" s="5" t="s">
        <v>1058</v>
      </c>
      <c r="H64" s="6" t="s">
        <v>1059</v>
      </c>
      <c r="I64" s="7"/>
      <c r="J64" s="1" t="e">
        <f t="shared" si="0"/>
        <v>#N/A</v>
      </c>
      <c r="K64" s="1" t="e">
        <f t="shared" si="1"/>
        <v>#N/A</v>
      </c>
    </row>
    <row r="65" spans="1:11" ht="25.5" x14ac:dyDescent="0.2">
      <c r="A65" s="5" t="s">
        <v>1060</v>
      </c>
      <c r="B65" s="5" t="s">
        <v>504</v>
      </c>
      <c r="C65" s="6" t="s">
        <v>505</v>
      </c>
      <c r="D65" s="6" t="s">
        <v>506</v>
      </c>
      <c r="E65" s="5" t="s">
        <v>75</v>
      </c>
      <c r="F65" s="7"/>
      <c r="G65" s="5" t="s">
        <v>1061</v>
      </c>
      <c r="H65" s="6" t="s">
        <v>1062</v>
      </c>
      <c r="I65" s="7"/>
      <c r="J65" s="1" t="str">
        <f t="shared" si="0"/>
        <v>Trần In</v>
      </c>
      <c r="K65" s="1" t="str">
        <f t="shared" si="1"/>
        <v>Đoanh</v>
      </c>
    </row>
    <row r="66" spans="1:11" ht="25.5" x14ac:dyDescent="0.2">
      <c r="A66" s="5" t="s">
        <v>1063</v>
      </c>
      <c r="B66" s="5" t="s">
        <v>23</v>
      </c>
      <c r="C66" s="6" t="s">
        <v>24</v>
      </c>
      <c r="D66" s="6" t="s">
        <v>25</v>
      </c>
      <c r="E66" s="5" t="s">
        <v>16</v>
      </c>
      <c r="F66" s="7"/>
      <c r="G66" s="5" t="s">
        <v>1064</v>
      </c>
      <c r="H66" s="6" t="s">
        <v>1065</v>
      </c>
      <c r="I66" s="7"/>
      <c r="J66" s="1" t="str">
        <f t="shared" si="0"/>
        <v>Phạm Ngọc</v>
      </c>
      <c r="K66" s="1" t="str">
        <f t="shared" si="1"/>
        <v>Đông</v>
      </c>
    </row>
    <row r="67" spans="1:11" ht="25.5" x14ac:dyDescent="0.2">
      <c r="A67" s="5" t="s">
        <v>1066</v>
      </c>
      <c r="B67" s="5" t="s">
        <v>618</v>
      </c>
      <c r="C67" s="6" t="s">
        <v>1067</v>
      </c>
      <c r="D67" s="6" t="s">
        <v>1068</v>
      </c>
      <c r="E67" s="5" t="s">
        <v>380</v>
      </c>
      <c r="F67" s="7"/>
      <c r="G67" s="5" t="s">
        <v>1069</v>
      </c>
      <c r="H67" s="6" t="s">
        <v>1070</v>
      </c>
      <c r="I67" s="7"/>
      <c r="J67" s="1" t="str">
        <f t="shared" si="0"/>
        <v>Văn Tấn Đồng</v>
      </c>
      <c r="K67" s="1">
        <f t="shared" si="1"/>
        <v>0</v>
      </c>
    </row>
    <row r="68" spans="1:11" ht="25.5" x14ac:dyDescent="0.2">
      <c r="A68" s="5" t="s">
        <v>1071</v>
      </c>
      <c r="B68" s="5" t="s">
        <v>208</v>
      </c>
      <c r="C68" s="6" t="s">
        <v>1072</v>
      </c>
      <c r="D68" s="6" t="s">
        <v>170</v>
      </c>
      <c r="E68" s="5" t="s">
        <v>16</v>
      </c>
      <c r="F68" s="7"/>
      <c r="G68" s="5" t="s">
        <v>1073</v>
      </c>
      <c r="H68" s="6" t="s">
        <v>1074</v>
      </c>
      <c r="I68" s="7"/>
      <c r="J68" s="1" t="str">
        <f t="shared" ref="J68:J131" si="2">VLOOKUP(B68,DSSV,2,0)</f>
        <v xml:space="preserve">Phạm Phú </v>
      </c>
      <c r="K68" s="1" t="str">
        <f t="shared" ref="K68:K131" si="3">VLOOKUP(B68,DSSV,3,0)</f>
        <v>Đức</v>
      </c>
    </row>
    <row r="69" spans="1:11" ht="25.5" x14ac:dyDescent="0.2">
      <c r="A69" s="5" t="s">
        <v>1075</v>
      </c>
      <c r="B69" s="5" t="s">
        <v>168</v>
      </c>
      <c r="C69" s="6" t="s">
        <v>169</v>
      </c>
      <c r="D69" s="6" t="s">
        <v>170</v>
      </c>
      <c r="E69" s="5" t="s">
        <v>136</v>
      </c>
      <c r="F69" s="7"/>
      <c r="G69" s="5" t="s">
        <v>1076</v>
      </c>
      <c r="H69" s="6" t="s">
        <v>1077</v>
      </c>
      <c r="I69" s="7"/>
      <c r="J69" s="1" t="str">
        <f t="shared" si="2"/>
        <v>Trịnh Anh</v>
      </c>
      <c r="K69" s="1" t="str">
        <f t="shared" si="3"/>
        <v>Đức</v>
      </c>
    </row>
    <row r="70" spans="1:11" ht="25.5" x14ac:dyDescent="0.2">
      <c r="A70" s="5" t="s">
        <v>1078</v>
      </c>
      <c r="B70" s="5" t="s">
        <v>734</v>
      </c>
      <c r="C70" s="6" t="s">
        <v>735</v>
      </c>
      <c r="D70" s="6" t="s">
        <v>170</v>
      </c>
      <c r="E70" s="5" t="s">
        <v>136</v>
      </c>
      <c r="F70" s="7"/>
      <c r="G70" s="5" t="s">
        <v>1079</v>
      </c>
      <c r="H70" s="6" t="s">
        <v>1080</v>
      </c>
      <c r="I70" s="7"/>
      <c r="J70" s="1" t="str">
        <f t="shared" si="2"/>
        <v>Vũ Minh</v>
      </c>
      <c r="K70" s="1" t="str">
        <f t="shared" si="3"/>
        <v>Đức</v>
      </c>
    </row>
    <row r="71" spans="1:11" ht="25.5" x14ac:dyDescent="0.2">
      <c r="A71" s="5" t="s">
        <v>1081</v>
      </c>
      <c r="B71" s="5" t="s">
        <v>99</v>
      </c>
      <c r="C71" s="6" t="s">
        <v>100</v>
      </c>
      <c r="D71" s="6" t="s">
        <v>101</v>
      </c>
      <c r="E71" s="5" t="s">
        <v>42</v>
      </c>
      <c r="F71" s="7"/>
      <c r="G71" s="5" t="s">
        <v>1082</v>
      </c>
      <c r="H71" s="6" t="s">
        <v>1083</v>
      </c>
      <c r="I71" s="7"/>
      <c r="J71" s="1" t="str">
        <f t="shared" si="2"/>
        <v>Lê Tấn</v>
      </c>
      <c r="K71" s="1" t="str">
        <f t="shared" si="3"/>
        <v>Được</v>
      </c>
    </row>
    <row r="72" spans="1:11" ht="25.5" x14ac:dyDescent="0.2">
      <c r="A72" s="5" t="s">
        <v>1084</v>
      </c>
      <c r="B72" s="5" t="s">
        <v>663</v>
      </c>
      <c r="C72" s="6" t="s">
        <v>1085</v>
      </c>
      <c r="D72" s="6" t="s">
        <v>665</v>
      </c>
      <c r="E72" s="5" t="s">
        <v>136</v>
      </c>
      <c r="F72" s="7"/>
      <c r="G72" s="5" t="s">
        <v>1086</v>
      </c>
      <c r="H72" s="6" t="s">
        <v>1087</v>
      </c>
      <c r="I72" s="7"/>
      <c r="J72" s="1" t="str">
        <f t="shared" si="2"/>
        <v xml:space="preserve">Hoàng Khắc </v>
      </c>
      <c r="K72" s="1" t="str">
        <f t="shared" si="3"/>
        <v>Giáp</v>
      </c>
    </row>
    <row r="73" spans="1:11" ht="25.5" x14ac:dyDescent="0.2">
      <c r="A73" s="5" t="s">
        <v>1088</v>
      </c>
      <c r="B73" s="5" t="s">
        <v>59</v>
      </c>
      <c r="C73" s="6" t="s">
        <v>1089</v>
      </c>
      <c r="D73" s="6" t="s">
        <v>61</v>
      </c>
      <c r="E73" s="5" t="s">
        <v>55</v>
      </c>
      <c r="F73" s="7"/>
      <c r="G73" s="5" t="s">
        <v>1090</v>
      </c>
      <c r="H73" s="6" t="s">
        <v>1091</v>
      </c>
      <c r="I73" s="7"/>
      <c r="J73" s="1" t="str">
        <f t="shared" si="2"/>
        <v xml:space="preserve">Đặng Ngọc </v>
      </c>
      <c r="K73" s="1" t="str">
        <f t="shared" si="3"/>
        <v>Giàu</v>
      </c>
    </row>
    <row r="74" spans="1:11" ht="25.5" x14ac:dyDescent="0.2">
      <c r="A74" s="5" t="s">
        <v>1092</v>
      </c>
      <c r="B74" s="5" t="s">
        <v>645</v>
      </c>
      <c r="C74" s="6" t="s">
        <v>147</v>
      </c>
      <c r="D74" s="6" t="s">
        <v>61</v>
      </c>
      <c r="E74" s="5" t="s">
        <v>16</v>
      </c>
      <c r="F74" s="7"/>
      <c r="G74" s="5" t="s">
        <v>1093</v>
      </c>
      <c r="H74" s="6" t="s">
        <v>1094</v>
      </c>
      <c r="I74" s="7"/>
      <c r="J74" s="1" t="str">
        <f t="shared" si="2"/>
        <v>Nguyễn Hữu</v>
      </c>
      <c r="K74" s="1" t="str">
        <f t="shared" si="3"/>
        <v>Giàu</v>
      </c>
    </row>
    <row r="75" spans="1:11" ht="25.5" x14ac:dyDescent="0.2">
      <c r="A75" s="5" t="s">
        <v>1095</v>
      </c>
      <c r="B75" s="5" t="s">
        <v>1096</v>
      </c>
      <c r="C75" s="6" t="s">
        <v>1097</v>
      </c>
      <c r="D75" s="6" t="s">
        <v>22</v>
      </c>
      <c r="E75" s="5" t="s">
        <v>751</v>
      </c>
      <c r="F75" s="7"/>
      <c r="G75" s="5" t="s">
        <v>1098</v>
      </c>
      <c r="H75" s="6" t="s">
        <v>1099</v>
      </c>
      <c r="I75" s="7"/>
      <c r="J75" s="1" t="e">
        <f t="shared" si="2"/>
        <v>#N/A</v>
      </c>
      <c r="K75" s="1" t="e">
        <f t="shared" si="3"/>
        <v>#N/A</v>
      </c>
    </row>
    <row r="76" spans="1:11" ht="25.5" x14ac:dyDescent="0.2">
      <c r="A76" s="5" t="s">
        <v>1100</v>
      </c>
      <c r="B76" s="5" t="s">
        <v>369</v>
      </c>
      <c r="C76" s="6" t="s">
        <v>368</v>
      </c>
      <c r="D76" s="6" t="s">
        <v>22</v>
      </c>
      <c r="E76" s="5" t="s">
        <v>16</v>
      </c>
      <c r="F76" s="7"/>
      <c r="G76" s="5" t="s">
        <v>1101</v>
      </c>
      <c r="H76" s="6" t="s">
        <v>1102</v>
      </c>
      <c r="I76" s="7"/>
      <c r="J76" s="1" t="str">
        <f t="shared" si="2"/>
        <v>Nguyễn Thanh</v>
      </c>
      <c r="K76" s="1" t="str">
        <f t="shared" si="3"/>
        <v>Hải</v>
      </c>
    </row>
    <row r="77" spans="1:11" ht="25.5" x14ac:dyDescent="0.2">
      <c r="A77" s="5" t="s">
        <v>1103</v>
      </c>
      <c r="B77" s="5" t="s">
        <v>1104</v>
      </c>
      <c r="C77" s="6" t="s">
        <v>368</v>
      </c>
      <c r="D77" s="6" t="s">
        <v>22</v>
      </c>
      <c r="E77" s="5" t="s">
        <v>68</v>
      </c>
      <c r="F77" s="7"/>
      <c r="G77" s="5" t="s">
        <v>1105</v>
      </c>
      <c r="H77" s="6" t="s">
        <v>1106</v>
      </c>
      <c r="I77" s="7"/>
      <c r="J77" s="1" t="e">
        <f t="shared" si="2"/>
        <v>#N/A</v>
      </c>
      <c r="K77" s="1" t="e">
        <f t="shared" si="3"/>
        <v>#N/A</v>
      </c>
    </row>
    <row r="78" spans="1:11" ht="25.5" x14ac:dyDescent="0.2">
      <c r="A78" s="5" t="s">
        <v>1107</v>
      </c>
      <c r="B78" s="5" t="s">
        <v>20</v>
      </c>
      <c r="C78" s="6" t="s">
        <v>21</v>
      </c>
      <c r="D78" s="6" t="s">
        <v>22</v>
      </c>
      <c r="E78" s="5" t="s">
        <v>16</v>
      </c>
      <c r="F78" s="7"/>
      <c r="G78" s="5" t="s">
        <v>1108</v>
      </c>
      <c r="H78" s="6" t="s">
        <v>1109</v>
      </c>
      <c r="I78" s="7"/>
      <c r="J78" s="1" t="str">
        <f t="shared" si="2"/>
        <v>Trang Thanh</v>
      </c>
      <c r="K78" s="1" t="str">
        <f t="shared" si="3"/>
        <v>Hải</v>
      </c>
    </row>
    <row r="79" spans="1:11" ht="25.5" x14ac:dyDescent="0.2">
      <c r="A79" s="5" t="s">
        <v>1110</v>
      </c>
      <c r="B79" s="5" t="s">
        <v>345</v>
      </c>
      <c r="C79" s="6" t="s">
        <v>1111</v>
      </c>
      <c r="D79" s="6" t="s">
        <v>22</v>
      </c>
      <c r="E79" s="5" t="s">
        <v>55</v>
      </c>
      <c r="F79" s="7"/>
      <c r="G79" s="5" t="s">
        <v>1112</v>
      </c>
      <c r="H79" s="6" t="s">
        <v>1113</v>
      </c>
      <c r="I79" s="7"/>
      <c r="J79" s="1" t="str">
        <f t="shared" si="2"/>
        <v xml:space="preserve">Trần Đức </v>
      </c>
      <c r="K79" s="1" t="str">
        <f t="shared" si="3"/>
        <v>Hải</v>
      </c>
    </row>
    <row r="80" spans="1:11" ht="25.5" x14ac:dyDescent="0.2">
      <c r="A80" s="5" t="s">
        <v>1114</v>
      </c>
      <c r="B80" s="5" t="s">
        <v>384</v>
      </c>
      <c r="C80" s="6" t="s">
        <v>1115</v>
      </c>
      <c r="D80" s="6" t="s">
        <v>48</v>
      </c>
      <c r="E80" s="5" t="s">
        <v>195</v>
      </c>
      <c r="F80" s="7"/>
      <c r="G80" s="5" t="s">
        <v>1116</v>
      </c>
      <c r="H80" s="6" t="s">
        <v>1117</v>
      </c>
      <c r="I80" s="7"/>
      <c r="J80" s="1" t="str">
        <f t="shared" si="2"/>
        <v xml:space="preserve">Đặng Anh </v>
      </c>
      <c r="K80" s="1" t="str">
        <f t="shared" si="3"/>
        <v>Hào</v>
      </c>
    </row>
    <row r="81" spans="1:11" ht="25.5" x14ac:dyDescent="0.2">
      <c r="A81" s="5" t="s">
        <v>1118</v>
      </c>
      <c r="B81" s="5" t="s">
        <v>488</v>
      </c>
      <c r="C81" s="6" t="s">
        <v>489</v>
      </c>
      <c r="D81" s="6" t="s">
        <v>48</v>
      </c>
      <c r="E81" s="5" t="s">
        <v>126</v>
      </c>
      <c r="F81" s="7"/>
      <c r="G81" s="5" t="s">
        <v>1119</v>
      </c>
      <c r="H81" s="6" t="s">
        <v>1120</v>
      </c>
      <c r="I81" s="7"/>
      <c r="J81" s="1" t="str">
        <f t="shared" si="2"/>
        <v>Lê Nhật</v>
      </c>
      <c r="K81" s="1" t="str">
        <f t="shared" si="3"/>
        <v>Hào</v>
      </c>
    </row>
    <row r="82" spans="1:11" ht="25.5" x14ac:dyDescent="0.2">
      <c r="A82" s="5" t="s">
        <v>1121</v>
      </c>
      <c r="B82" s="5" t="s">
        <v>46</v>
      </c>
      <c r="C82" s="6" t="s">
        <v>47</v>
      </c>
      <c r="D82" s="6" t="s">
        <v>48</v>
      </c>
      <c r="E82" s="5" t="s">
        <v>42</v>
      </c>
      <c r="F82" s="7"/>
      <c r="G82" s="5" t="s">
        <v>1122</v>
      </c>
      <c r="H82" s="6" t="s">
        <v>1123</v>
      </c>
      <c r="I82" s="7"/>
      <c r="J82" s="1" t="str">
        <f t="shared" si="2"/>
        <v>Lý Thế</v>
      </c>
      <c r="K82" s="1" t="str">
        <f t="shared" si="3"/>
        <v>Hào</v>
      </c>
    </row>
    <row r="83" spans="1:11" ht="25.5" x14ac:dyDescent="0.2">
      <c r="A83" s="5" t="s">
        <v>1124</v>
      </c>
      <c r="B83" s="5" t="s">
        <v>316</v>
      </c>
      <c r="C83" s="6" t="s">
        <v>317</v>
      </c>
      <c r="D83" s="6" t="s">
        <v>48</v>
      </c>
      <c r="E83" s="5" t="s">
        <v>75</v>
      </c>
      <c r="F83" s="7"/>
      <c r="G83" s="5" t="s">
        <v>1125</v>
      </c>
      <c r="H83" s="6" t="s">
        <v>1126</v>
      </c>
      <c r="I83" s="7"/>
      <c r="J83" s="1" t="str">
        <f t="shared" si="2"/>
        <v>Mai Nhật</v>
      </c>
      <c r="K83" s="1" t="str">
        <f t="shared" si="3"/>
        <v>Hào</v>
      </c>
    </row>
    <row r="84" spans="1:11" ht="25.5" x14ac:dyDescent="0.2">
      <c r="A84" s="5" t="s">
        <v>1127</v>
      </c>
      <c r="B84" s="5" t="s">
        <v>517</v>
      </c>
      <c r="C84" s="6" t="s">
        <v>422</v>
      </c>
      <c r="D84" s="6" t="s">
        <v>48</v>
      </c>
      <c r="E84" s="5" t="s">
        <v>42</v>
      </c>
      <c r="F84" s="7"/>
      <c r="G84" s="5" t="s">
        <v>1128</v>
      </c>
      <c r="H84" s="6" t="s">
        <v>1129</v>
      </c>
      <c r="I84" s="7"/>
      <c r="J84" s="1" t="str">
        <f t="shared" si="2"/>
        <v>Nguyễn Nhật</v>
      </c>
      <c r="K84" s="1" t="str">
        <f t="shared" si="3"/>
        <v>Hào</v>
      </c>
    </row>
    <row r="85" spans="1:11" ht="25.5" x14ac:dyDescent="0.2">
      <c r="A85" s="5" t="s">
        <v>1130</v>
      </c>
      <c r="B85" s="5" t="s">
        <v>212</v>
      </c>
      <c r="C85" s="6" t="s">
        <v>213</v>
      </c>
      <c r="D85" s="6" t="s">
        <v>48</v>
      </c>
      <c r="E85" s="5" t="s">
        <v>68</v>
      </c>
      <c r="F85" s="7"/>
      <c r="G85" s="5" t="s">
        <v>1131</v>
      </c>
      <c r="H85" s="6" t="s">
        <v>1132</v>
      </c>
      <c r="I85" s="7"/>
      <c r="J85" s="1" t="str">
        <f t="shared" si="2"/>
        <v>Võ Nhật</v>
      </c>
      <c r="K85" s="1" t="str">
        <f t="shared" si="3"/>
        <v>Hào</v>
      </c>
    </row>
    <row r="86" spans="1:11" ht="25.5" x14ac:dyDescent="0.2">
      <c r="A86" s="5" t="s">
        <v>1133</v>
      </c>
      <c r="B86" s="5" t="s">
        <v>652</v>
      </c>
      <c r="C86" s="6" t="s">
        <v>653</v>
      </c>
      <c r="D86" s="6" t="s">
        <v>654</v>
      </c>
      <c r="E86" s="5" t="s">
        <v>136</v>
      </c>
      <c r="F86" s="7"/>
      <c r="G86" s="5" t="s">
        <v>1134</v>
      </c>
      <c r="H86" s="6" t="s">
        <v>1135</v>
      </c>
      <c r="I86" s="7"/>
      <c r="J86" s="1" t="str">
        <f t="shared" si="2"/>
        <v>Lê Huỳnh Hoàn</v>
      </c>
      <c r="K86" s="1" t="str">
        <f t="shared" si="3"/>
        <v>Hảo</v>
      </c>
    </row>
    <row r="87" spans="1:11" ht="25.5" x14ac:dyDescent="0.2">
      <c r="A87" s="5" t="s">
        <v>1136</v>
      </c>
      <c r="B87" s="5" t="s">
        <v>370</v>
      </c>
      <c r="C87" s="6" t="s">
        <v>371</v>
      </c>
      <c r="D87" s="6" t="s">
        <v>372</v>
      </c>
      <c r="E87" s="5" t="s">
        <v>136</v>
      </c>
      <c r="F87" s="7"/>
      <c r="G87" s="5" t="s">
        <v>1137</v>
      </c>
      <c r="H87" s="6" t="s">
        <v>1138</v>
      </c>
      <c r="I87" s="7"/>
      <c r="J87" s="1" t="str">
        <f t="shared" si="2"/>
        <v>Trần Hạo</v>
      </c>
      <c r="K87" s="1" t="str">
        <f t="shared" si="3"/>
        <v>Hân</v>
      </c>
    </row>
    <row r="88" spans="1:11" ht="25.5" x14ac:dyDescent="0.2">
      <c r="A88" s="5" t="s">
        <v>1139</v>
      </c>
      <c r="B88" s="5" t="s">
        <v>813</v>
      </c>
      <c r="C88" s="6" t="s">
        <v>1140</v>
      </c>
      <c r="D88" s="6" t="s">
        <v>815</v>
      </c>
      <c r="E88" s="5" t="s">
        <v>195</v>
      </c>
      <c r="F88" s="7"/>
      <c r="G88" s="5" t="s">
        <v>1141</v>
      </c>
      <c r="H88" s="6" t="s">
        <v>1142</v>
      </c>
      <c r="I88" s="7"/>
      <c r="J88" s="1" t="str">
        <f t="shared" si="2"/>
        <v xml:space="preserve">Phạm Viết </v>
      </c>
      <c r="K88" s="1" t="str">
        <f t="shared" si="3"/>
        <v>Hậu</v>
      </c>
    </row>
    <row r="89" spans="1:11" ht="25.5" x14ac:dyDescent="0.2">
      <c r="A89" s="5" t="s">
        <v>1143</v>
      </c>
      <c r="B89" s="5" t="s">
        <v>539</v>
      </c>
      <c r="C89" s="6" t="s">
        <v>540</v>
      </c>
      <c r="D89" s="6" t="s">
        <v>54</v>
      </c>
      <c r="E89" s="5" t="s">
        <v>113</v>
      </c>
      <c r="F89" s="7"/>
      <c r="G89" s="5" t="s">
        <v>1144</v>
      </c>
      <c r="H89" s="6" t="s">
        <v>1145</v>
      </c>
      <c r="I89" s="7"/>
      <c r="J89" s="1" t="str">
        <f t="shared" si="2"/>
        <v>Ngô Đoàn Thúy</v>
      </c>
      <c r="K89" s="1" t="str">
        <f t="shared" si="3"/>
        <v>Hiền</v>
      </c>
    </row>
    <row r="90" spans="1:11" ht="25.5" x14ac:dyDescent="0.2">
      <c r="A90" s="5" t="s">
        <v>1146</v>
      </c>
      <c r="B90" s="5" t="s">
        <v>52</v>
      </c>
      <c r="C90" s="6" t="s">
        <v>53</v>
      </c>
      <c r="D90" s="6" t="s">
        <v>54</v>
      </c>
      <c r="E90" s="5" t="s">
        <v>55</v>
      </c>
      <c r="F90" s="7"/>
      <c r="G90" s="5" t="s">
        <v>1147</v>
      </c>
      <c r="H90" s="6" t="s">
        <v>1148</v>
      </c>
      <c r="I90" s="7"/>
      <c r="J90" s="1" t="str">
        <f t="shared" si="2"/>
        <v>Phạm Thị Diệu</v>
      </c>
      <c r="K90" s="1" t="str">
        <f t="shared" si="3"/>
        <v>Hiền</v>
      </c>
    </row>
    <row r="91" spans="1:11" ht="25.5" x14ac:dyDescent="0.2">
      <c r="A91" s="5" t="s">
        <v>1149</v>
      </c>
      <c r="B91" s="5" t="s">
        <v>666</v>
      </c>
      <c r="C91" s="6" t="s">
        <v>733</v>
      </c>
      <c r="D91" s="6" t="s">
        <v>667</v>
      </c>
      <c r="E91" s="5" t="s">
        <v>136</v>
      </c>
      <c r="F91" s="7"/>
      <c r="G91" s="5" t="s">
        <v>1150</v>
      </c>
      <c r="H91" s="6" t="s">
        <v>1151</v>
      </c>
      <c r="I91" s="7"/>
      <c r="J91" s="1" t="str">
        <f t="shared" si="2"/>
        <v xml:space="preserve">Nguyễn Trọng </v>
      </c>
      <c r="K91" s="1" t="str">
        <f t="shared" si="3"/>
        <v>Hiển</v>
      </c>
    </row>
    <row r="92" spans="1:11" ht="25.5" x14ac:dyDescent="0.2">
      <c r="A92" s="5" t="s">
        <v>1152</v>
      </c>
      <c r="B92" s="5" t="s">
        <v>499</v>
      </c>
      <c r="C92" s="6" t="s">
        <v>500</v>
      </c>
      <c r="D92" s="6" t="s">
        <v>501</v>
      </c>
      <c r="E92" s="5" t="s">
        <v>75</v>
      </c>
      <c r="F92" s="7"/>
      <c r="G92" s="5" t="s">
        <v>1153</v>
      </c>
      <c r="H92" s="6" t="s">
        <v>1154</v>
      </c>
      <c r="I92" s="7"/>
      <c r="J92" s="1" t="str">
        <f t="shared" si="2"/>
        <v>Vũ Văn</v>
      </c>
      <c r="K92" s="1" t="str">
        <f t="shared" si="3"/>
        <v>Hiến</v>
      </c>
    </row>
    <row r="93" spans="1:11" ht="25.5" x14ac:dyDescent="0.2">
      <c r="A93" s="5" t="s">
        <v>1155</v>
      </c>
      <c r="B93" s="5" t="s">
        <v>784</v>
      </c>
      <c r="C93" s="6" t="s">
        <v>1156</v>
      </c>
      <c r="D93" s="6" t="s">
        <v>786</v>
      </c>
      <c r="E93" s="5" t="s">
        <v>55</v>
      </c>
      <c r="F93" s="7"/>
      <c r="G93" s="5" t="s">
        <v>1157</v>
      </c>
      <c r="H93" s="6" t="s">
        <v>1158</v>
      </c>
      <c r="I93" s="7"/>
      <c r="J93" s="1" t="str">
        <f t="shared" si="2"/>
        <v xml:space="preserve">Mai Chí </v>
      </c>
      <c r="K93" s="1" t="str">
        <f t="shared" si="3"/>
        <v>Hiệp</v>
      </c>
    </row>
    <row r="94" spans="1:11" ht="25.5" x14ac:dyDescent="0.2">
      <c r="A94" s="5" t="s">
        <v>1159</v>
      </c>
      <c r="B94" s="5" t="s">
        <v>279</v>
      </c>
      <c r="C94" s="6" t="s">
        <v>1160</v>
      </c>
      <c r="D94" s="6" t="s">
        <v>216</v>
      </c>
      <c r="E94" s="5" t="s">
        <v>155</v>
      </c>
      <c r="F94" s="7"/>
      <c r="G94" s="5" t="s">
        <v>1161</v>
      </c>
      <c r="H94" s="6" t="s">
        <v>1162</v>
      </c>
      <c r="I94" s="7"/>
      <c r="J94" s="1" t="str">
        <f t="shared" si="2"/>
        <v xml:space="preserve">Lưu Văn </v>
      </c>
      <c r="K94" s="1" t="str">
        <f t="shared" si="3"/>
        <v>Hiếu</v>
      </c>
    </row>
    <row r="95" spans="1:11" ht="25.5" x14ac:dyDescent="0.2">
      <c r="A95" s="5" t="s">
        <v>1163</v>
      </c>
      <c r="B95" s="5" t="s">
        <v>232</v>
      </c>
      <c r="C95" s="6" t="s">
        <v>233</v>
      </c>
      <c r="D95" s="6" t="s">
        <v>216</v>
      </c>
      <c r="E95" s="5" t="s">
        <v>55</v>
      </c>
      <c r="F95" s="7"/>
      <c r="G95" s="5" t="s">
        <v>1164</v>
      </c>
      <c r="H95" s="6" t="s">
        <v>1165</v>
      </c>
      <c r="I95" s="7"/>
      <c r="J95" s="1" t="str">
        <f t="shared" si="2"/>
        <v>Nguyễn Minh</v>
      </c>
      <c r="K95" s="1" t="str">
        <f t="shared" si="3"/>
        <v>Hiếu</v>
      </c>
    </row>
    <row r="96" spans="1:11" ht="25.5" x14ac:dyDescent="0.2">
      <c r="A96" s="5" t="s">
        <v>1166</v>
      </c>
      <c r="B96" s="5" t="s">
        <v>243</v>
      </c>
      <c r="C96" s="6" t="s">
        <v>1167</v>
      </c>
      <c r="D96" s="6" t="s">
        <v>216</v>
      </c>
      <c r="E96" s="5" t="s">
        <v>55</v>
      </c>
      <c r="F96" s="7"/>
      <c r="G96" s="5" t="s">
        <v>1168</v>
      </c>
      <c r="H96" s="6" t="s">
        <v>1169</v>
      </c>
      <c r="I96" s="7"/>
      <c r="J96" s="1" t="str">
        <f t="shared" si="2"/>
        <v xml:space="preserve">Nguyễn Phi </v>
      </c>
      <c r="K96" s="1" t="str">
        <f t="shared" si="3"/>
        <v>Hiếu</v>
      </c>
    </row>
    <row r="97" spans="1:11" ht="25.5" x14ac:dyDescent="0.2">
      <c r="A97" s="5" t="s">
        <v>1170</v>
      </c>
      <c r="B97" s="5" t="s">
        <v>358</v>
      </c>
      <c r="C97" s="6" t="s">
        <v>1171</v>
      </c>
      <c r="D97" s="6" t="s">
        <v>216</v>
      </c>
      <c r="E97" s="5" t="s">
        <v>155</v>
      </c>
      <c r="F97" s="7"/>
      <c r="G97" s="5" t="s">
        <v>1172</v>
      </c>
      <c r="H97" s="6" t="s">
        <v>1173</v>
      </c>
      <c r="I97" s="7"/>
      <c r="J97" s="1" t="str">
        <f t="shared" si="2"/>
        <v xml:space="preserve">Nguyễn Trần Hồ </v>
      </c>
      <c r="K97" s="1" t="str">
        <f t="shared" si="3"/>
        <v>Hiếu</v>
      </c>
    </row>
    <row r="98" spans="1:11" ht="25.5" x14ac:dyDescent="0.2">
      <c r="A98" s="5" t="s">
        <v>1174</v>
      </c>
      <c r="B98" s="5" t="s">
        <v>758</v>
      </c>
      <c r="C98" s="6" t="s">
        <v>1175</v>
      </c>
      <c r="D98" s="6" t="s">
        <v>216</v>
      </c>
      <c r="E98" s="5" t="s">
        <v>68</v>
      </c>
      <c r="F98" s="7"/>
      <c r="G98" s="5" t="s">
        <v>1176</v>
      </c>
      <c r="H98" s="6" t="s">
        <v>1177</v>
      </c>
      <c r="I98" s="7"/>
      <c r="J98" s="1" t="str">
        <f t="shared" si="2"/>
        <v xml:space="preserve">Tạ Lê Trung </v>
      </c>
      <c r="K98" s="1" t="str">
        <f t="shared" si="3"/>
        <v>Hiếu</v>
      </c>
    </row>
    <row r="99" spans="1:11" ht="25.5" x14ac:dyDescent="0.2">
      <c r="A99" s="5" t="s">
        <v>1178</v>
      </c>
      <c r="B99" s="5" t="s">
        <v>214</v>
      </c>
      <c r="C99" s="6" t="s">
        <v>215</v>
      </c>
      <c r="D99" s="6" t="s">
        <v>216</v>
      </c>
      <c r="E99" s="5" t="s">
        <v>35</v>
      </c>
      <c r="F99" s="7"/>
      <c r="G99" s="5" t="s">
        <v>1179</v>
      </c>
      <c r="H99" s="6" t="s">
        <v>1180</v>
      </c>
      <c r="I99" s="7"/>
      <c r="J99" s="1" t="str">
        <f t="shared" si="2"/>
        <v>Thân Hoàng Minh</v>
      </c>
      <c r="K99" s="1" t="str">
        <f t="shared" si="3"/>
        <v>Hiếu</v>
      </c>
    </row>
    <row r="100" spans="1:11" ht="25.5" x14ac:dyDescent="0.2">
      <c r="A100" s="5" t="s">
        <v>1181</v>
      </c>
      <c r="B100" s="5" t="s">
        <v>704</v>
      </c>
      <c r="C100" s="6" t="s">
        <v>404</v>
      </c>
      <c r="D100" s="6" t="s">
        <v>216</v>
      </c>
      <c r="E100" s="5" t="s">
        <v>68</v>
      </c>
      <c r="F100" s="7"/>
      <c r="G100" s="5" t="s">
        <v>1182</v>
      </c>
      <c r="H100" s="6" t="s">
        <v>1183</v>
      </c>
      <c r="I100" s="7"/>
      <c r="J100" s="1" t="str">
        <f t="shared" si="2"/>
        <v xml:space="preserve">Trần Minh </v>
      </c>
      <c r="K100" s="1" t="str">
        <f t="shared" si="3"/>
        <v>Hiếu</v>
      </c>
    </row>
    <row r="101" spans="1:11" ht="25.5" x14ac:dyDescent="0.2">
      <c r="A101" s="5" t="s">
        <v>1184</v>
      </c>
      <c r="B101" s="5" t="s">
        <v>686</v>
      </c>
      <c r="C101" s="6" t="s">
        <v>404</v>
      </c>
      <c r="D101" s="6" t="s">
        <v>216</v>
      </c>
      <c r="E101" s="5" t="s">
        <v>136</v>
      </c>
      <c r="F101" s="7"/>
      <c r="G101" s="5" t="s">
        <v>1185</v>
      </c>
      <c r="H101" s="6" t="s">
        <v>1186</v>
      </c>
      <c r="I101" s="7"/>
      <c r="J101" s="1" t="str">
        <f t="shared" si="2"/>
        <v>Trần Minh</v>
      </c>
      <c r="K101" s="1" t="str">
        <f t="shared" si="3"/>
        <v>Hiếu</v>
      </c>
    </row>
    <row r="102" spans="1:11" ht="25.5" x14ac:dyDescent="0.2">
      <c r="A102" s="5" t="s">
        <v>1187</v>
      </c>
      <c r="B102" s="5" t="s">
        <v>277</v>
      </c>
      <c r="C102" s="6" t="s">
        <v>1188</v>
      </c>
      <c r="D102" s="6" t="s">
        <v>216</v>
      </c>
      <c r="E102" s="5" t="s">
        <v>155</v>
      </c>
      <c r="F102" s="7"/>
      <c r="G102" s="5" t="s">
        <v>1189</v>
      </c>
      <c r="H102" s="6" t="s">
        <v>1190</v>
      </c>
      <c r="I102" s="7"/>
      <c r="J102" s="1" t="str">
        <f t="shared" si="2"/>
        <v xml:space="preserve">Võ Trọng </v>
      </c>
      <c r="K102" s="1" t="str">
        <f t="shared" si="3"/>
        <v>Hiếu</v>
      </c>
    </row>
    <row r="103" spans="1:11" ht="25.5" x14ac:dyDescent="0.2">
      <c r="A103" s="5" t="s">
        <v>1191</v>
      </c>
      <c r="B103" s="5" t="s">
        <v>560</v>
      </c>
      <c r="C103" s="6" t="s">
        <v>561</v>
      </c>
      <c r="D103" s="6" t="s">
        <v>562</v>
      </c>
      <c r="E103" s="5" t="s">
        <v>16</v>
      </c>
      <c r="F103" s="7"/>
      <c r="G103" s="5" t="s">
        <v>1192</v>
      </c>
      <c r="H103" s="6" t="s">
        <v>1193</v>
      </c>
      <c r="I103" s="7"/>
      <c r="J103" s="1" t="str">
        <f t="shared" si="2"/>
        <v>Lâm Anh</v>
      </c>
      <c r="K103" s="1" t="str">
        <f t="shared" si="3"/>
        <v>Hòa</v>
      </c>
    </row>
    <row r="104" spans="1:11" ht="25.5" x14ac:dyDescent="0.2">
      <c r="A104" s="5" t="s">
        <v>1194</v>
      </c>
      <c r="B104" s="5" t="s">
        <v>682</v>
      </c>
      <c r="C104" s="6" t="s">
        <v>530</v>
      </c>
      <c r="D104" s="6" t="s">
        <v>683</v>
      </c>
      <c r="E104" s="5" t="s">
        <v>195</v>
      </c>
      <c r="F104" s="7"/>
      <c r="G104" s="5" t="s">
        <v>1195</v>
      </c>
      <c r="H104" s="6" t="s">
        <v>1196</v>
      </c>
      <c r="I104" s="7"/>
      <c r="J104" s="1" t="str">
        <f t="shared" si="2"/>
        <v>Phan Thanh</v>
      </c>
      <c r="K104" s="1" t="str">
        <f t="shared" si="3"/>
        <v>Hoài</v>
      </c>
    </row>
    <row r="105" spans="1:11" ht="25.5" x14ac:dyDescent="0.2">
      <c r="A105" s="5" t="s">
        <v>1197</v>
      </c>
      <c r="B105" s="5" t="s">
        <v>274</v>
      </c>
      <c r="C105" s="6" t="s">
        <v>1198</v>
      </c>
      <c r="D105" s="6" t="s">
        <v>1199</v>
      </c>
      <c r="E105" s="5" t="s">
        <v>113</v>
      </c>
      <c r="F105" s="7"/>
      <c r="G105" s="5" t="s">
        <v>1200</v>
      </c>
      <c r="H105" s="6" t="s">
        <v>1201</v>
      </c>
      <c r="I105" s="7"/>
      <c r="J105" s="1" t="str">
        <f t="shared" si="2"/>
        <v>vũ khải</v>
      </c>
      <c r="K105" s="1" t="str">
        <f t="shared" si="3"/>
        <v xml:space="preserve">Hoàn </v>
      </c>
    </row>
    <row r="106" spans="1:11" ht="25.5" x14ac:dyDescent="0.2">
      <c r="A106" s="5" t="s">
        <v>1202</v>
      </c>
      <c r="B106" s="5" t="s">
        <v>1203</v>
      </c>
      <c r="C106" s="6" t="s">
        <v>1204</v>
      </c>
      <c r="D106" s="6" t="s">
        <v>125</v>
      </c>
      <c r="E106" s="5" t="s">
        <v>651</v>
      </c>
      <c r="F106" s="7"/>
      <c r="G106" s="5" t="s">
        <v>1205</v>
      </c>
      <c r="H106" s="6" t="s">
        <v>1206</v>
      </c>
      <c r="I106" s="7"/>
      <c r="J106" s="1" t="e">
        <f t="shared" si="2"/>
        <v>#N/A</v>
      </c>
      <c r="K106" s="1" t="e">
        <f t="shared" si="3"/>
        <v>#N/A</v>
      </c>
    </row>
    <row r="107" spans="1:11" ht="25.5" x14ac:dyDescent="0.2">
      <c r="A107" s="5" t="s">
        <v>1207</v>
      </c>
      <c r="B107" s="5" t="s">
        <v>123</v>
      </c>
      <c r="C107" s="6" t="s">
        <v>124</v>
      </c>
      <c r="D107" s="6" t="s">
        <v>125</v>
      </c>
      <c r="E107" s="5" t="s">
        <v>126</v>
      </c>
      <c r="F107" s="7"/>
      <c r="G107" s="5" t="s">
        <v>1208</v>
      </c>
      <c r="H107" s="6" t="s">
        <v>1209</v>
      </c>
      <c r="I107" s="7"/>
      <c r="J107" s="1" t="str">
        <f t="shared" si="2"/>
        <v>Nguyễn Phúc</v>
      </c>
      <c r="K107" s="1" t="str">
        <f t="shared" si="3"/>
        <v>Hoàng</v>
      </c>
    </row>
    <row r="108" spans="1:11" ht="25.5" x14ac:dyDescent="0.2">
      <c r="A108" s="5" t="s">
        <v>1210</v>
      </c>
      <c r="B108" s="5" t="s">
        <v>711</v>
      </c>
      <c r="C108" s="6" t="s">
        <v>12</v>
      </c>
      <c r="D108" s="6" t="s">
        <v>125</v>
      </c>
      <c r="E108" s="5" t="s">
        <v>55</v>
      </c>
      <c r="F108" s="7"/>
      <c r="G108" s="5" t="s">
        <v>1211</v>
      </c>
      <c r="H108" s="6" t="s">
        <v>1212</v>
      </c>
      <c r="I108" s="7"/>
      <c r="J108" s="1" t="str">
        <f t="shared" si="2"/>
        <v>Nguyễn Văn</v>
      </c>
      <c r="K108" s="1" t="str">
        <f t="shared" si="3"/>
        <v>Hoàng</v>
      </c>
    </row>
    <row r="109" spans="1:11" ht="25.5" x14ac:dyDescent="0.2">
      <c r="A109" s="5" t="s">
        <v>1213</v>
      </c>
      <c r="B109" s="5" t="s">
        <v>217</v>
      </c>
      <c r="C109" s="6" t="s">
        <v>12</v>
      </c>
      <c r="D109" s="6" t="s">
        <v>125</v>
      </c>
      <c r="E109" s="5" t="s">
        <v>35</v>
      </c>
      <c r="F109" s="7"/>
      <c r="G109" s="5" t="s">
        <v>1214</v>
      </c>
      <c r="H109" s="6" t="s">
        <v>1215</v>
      </c>
      <c r="I109" s="7"/>
      <c r="J109" s="1" t="str">
        <f t="shared" si="2"/>
        <v xml:space="preserve">Nguyễn Văn </v>
      </c>
      <c r="K109" s="1" t="str">
        <f t="shared" si="3"/>
        <v>Hoàng</v>
      </c>
    </row>
    <row r="110" spans="1:11" ht="25.5" x14ac:dyDescent="0.2">
      <c r="A110" s="5" t="s">
        <v>1216</v>
      </c>
      <c r="B110" s="5" t="s">
        <v>162</v>
      </c>
      <c r="C110" s="6" t="s">
        <v>163</v>
      </c>
      <c r="D110" s="6" t="s">
        <v>125</v>
      </c>
      <c r="E110" s="5" t="s">
        <v>68</v>
      </c>
      <c r="F110" s="7"/>
      <c r="G110" s="5" t="s">
        <v>1217</v>
      </c>
      <c r="H110" s="6" t="s">
        <v>1218</v>
      </c>
      <c r="I110" s="7"/>
      <c r="J110" s="1" t="str">
        <f t="shared" si="2"/>
        <v>Võ Thanh</v>
      </c>
      <c r="K110" s="1" t="str">
        <f t="shared" si="3"/>
        <v>Hoàng</v>
      </c>
    </row>
    <row r="111" spans="1:11" ht="25.5" x14ac:dyDescent="0.2">
      <c r="A111" s="5" t="s">
        <v>1219</v>
      </c>
      <c r="B111" s="5" t="s">
        <v>593</v>
      </c>
      <c r="C111" s="6" t="s">
        <v>27</v>
      </c>
      <c r="D111" s="6" t="s">
        <v>594</v>
      </c>
      <c r="E111" s="5" t="s">
        <v>68</v>
      </c>
      <c r="F111" s="7"/>
      <c r="G111" s="5" t="s">
        <v>1220</v>
      </c>
      <c r="H111" s="6" t="s">
        <v>1221</v>
      </c>
      <c r="I111" s="7"/>
      <c r="J111" s="1" t="str">
        <f t="shared" si="2"/>
        <v>Nguyễn Hoàng</v>
      </c>
      <c r="K111" s="1" t="str">
        <f t="shared" si="3"/>
        <v>Huân</v>
      </c>
    </row>
    <row r="112" spans="1:11" ht="25.5" x14ac:dyDescent="0.2">
      <c r="A112" s="5" t="s">
        <v>1222</v>
      </c>
      <c r="B112" s="5" t="s">
        <v>1223</v>
      </c>
      <c r="C112" s="6" t="s">
        <v>404</v>
      </c>
      <c r="D112" s="6" t="s">
        <v>594</v>
      </c>
      <c r="E112" s="5" t="s">
        <v>113</v>
      </c>
      <c r="F112" s="7"/>
      <c r="G112" s="5" t="s">
        <v>1224</v>
      </c>
      <c r="H112" s="6" t="s">
        <v>1225</v>
      </c>
      <c r="I112" s="7"/>
      <c r="J112" s="1" t="e">
        <f t="shared" si="2"/>
        <v>#N/A</v>
      </c>
      <c r="K112" s="1" t="e">
        <f t="shared" si="3"/>
        <v>#N/A</v>
      </c>
    </row>
    <row r="113" spans="1:11" ht="25.5" x14ac:dyDescent="0.2">
      <c r="A113" s="5" t="s">
        <v>1226</v>
      </c>
      <c r="B113" s="5" t="s">
        <v>43</v>
      </c>
      <c r="C113" s="6" t="s">
        <v>44</v>
      </c>
      <c r="D113" s="6" t="s">
        <v>45</v>
      </c>
      <c r="E113" s="5" t="s">
        <v>42</v>
      </c>
      <c r="F113" s="7"/>
      <c r="G113" s="5" t="s">
        <v>1227</v>
      </c>
      <c r="H113" s="6" t="s">
        <v>1228</v>
      </c>
      <c r="I113" s="7"/>
      <c r="J113" s="1" t="str">
        <f t="shared" si="2"/>
        <v>Nguyễn Tăng Tuấn</v>
      </c>
      <c r="K113" s="1" t="str">
        <f t="shared" si="3"/>
        <v>Hùng</v>
      </c>
    </row>
    <row r="114" spans="1:11" ht="25.5" x14ac:dyDescent="0.2">
      <c r="A114" s="5" t="s">
        <v>1229</v>
      </c>
      <c r="B114" s="5" t="s">
        <v>297</v>
      </c>
      <c r="C114" s="6" t="s">
        <v>298</v>
      </c>
      <c r="D114" s="6" t="s">
        <v>45</v>
      </c>
      <c r="E114" s="5" t="s">
        <v>155</v>
      </c>
      <c r="F114" s="7"/>
      <c r="G114" s="5" t="s">
        <v>1230</v>
      </c>
      <c r="H114" s="6" t="s">
        <v>1231</v>
      </c>
      <c r="I114" s="7"/>
      <c r="J114" s="1" t="str">
        <f t="shared" si="2"/>
        <v>Vương Tiến</v>
      </c>
      <c r="K114" s="1" t="str">
        <f t="shared" si="3"/>
        <v>Hùng</v>
      </c>
    </row>
    <row r="115" spans="1:11" ht="25.5" x14ac:dyDescent="0.2">
      <c r="A115" s="5" t="s">
        <v>1232</v>
      </c>
      <c r="B115" s="5" t="s">
        <v>127</v>
      </c>
      <c r="C115" s="6" t="s">
        <v>128</v>
      </c>
      <c r="D115" s="6" t="s">
        <v>122</v>
      </c>
      <c r="E115" s="5" t="s">
        <v>126</v>
      </c>
      <c r="F115" s="7"/>
      <c r="G115" s="5" t="s">
        <v>1233</v>
      </c>
      <c r="H115" s="6" t="s">
        <v>1234</v>
      </c>
      <c r="I115" s="7"/>
      <c r="J115" s="1" t="str">
        <f t="shared" si="2"/>
        <v>Bùi Vương</v>
      </c>
      <c r="K115" s="1" t="str">
        <f t="shared" si="3"/>
        <v>Huy</v>
      </c>
    </row>
    <row r="116" spans="1:11" ht="25.5" x14ac:dyDescent="0.2">
      <c r="A116" s="5" t="s">
        <v>1235</v>
      </c>
      <c r="B116" s="5" t="s">
        <v>1236</v>
      </c>
      <c r="C116" s="6" t="s">
        <v>1237</v>
      </c>
      <c r="D116" s="6" t="s">
        <v>122</v>
      </c>
      <c r="E116" s="5" t="s">
        <v>75</v>
      </c>
      <c r="F116" s="7"/>
      <c r="G116" s="5" t="s">
        <v>1238</v>
      </c>
      <c r="H116" s="6" t="s">
        <v>1239</v>
      </c>
      <c r="I116" s="7"/>
      <c r="J116" s="1" t="e">
        <f t="shared" si="2"/>
        <v>#N/A</v>
      </c>
      <c r="K116" s="1" t="e">
        <f t="shared" si="3"/>
        <v>#N/A</v>
      </c>
    </row>
    <row r="117" spans="1:11" ht="25.5" x14ac:dyDescent="0.2">
      <c r="A117" s="5" t="s">
        <v>1240</v>
      </c>
      <c r="B117" s="5" t="s">
        <v>563</v>
      </c>
      <c r="C117" s="6" t="s">
        <v>564</v>
      </c>
      <c r="D117" s="6" t="s">
        <v>122</v>
      </c>
      <c r="E117" s="5" t="s">
        <v>16</v>
      </c>
      <c r="F117" s="7"/>
      <c r="G117" s="5" t="s">
        <v>1241</v>
      </c>
      <c r="H117" s="6" t="s">
        <v>1242</v>
      </c>
      <c r="I117" s="7"/>
      <c r="J117" s="1" t="str">
        <f t="shared" si="2"/>
        <v>Lưu Quốc</v>
      </c>
      <c r="K117" s="1" t="str">
        <f t="shared" si="3"/>
        <v>Huy</v>
      </c>
    </row>
    <row r="118" spans="1:11" ht="25.5" x14ac:dyDescent="0.2">
      <c r="A118" s="5" t="s">
        <v>1243</v>
      </c>
      <c r="B118" s="5" t="s">
        <v>120</v>
      </c>
      <c r="C118" s="6" t="s">
        <v>121</v>
      </c>
      <c r="D118" s="6" t="s">
        <v>122</v>
      </c>
      <c r="E118" s="5" t="s">
        <v>113</v>
      </c>
      <c r="F118" s="7"/>
      <c r="G118" s="5" t="s">
        <v>1244</v>
      </c>
      <c r="H118" s="6" t="s">
        <v>1245</v>
      </c>
      <c r="I118" s="7"/>
      <c r="J118" s="1" t="str">
        <f t="shared" si="2"/>
        <v>Mai Đức</v>
      </c>
      <c r="K118" s="1" t="str">
        <f t="shared" si="3"/>
        <v>Huy</v>
      </c>
    </row>
    <row r="119" spans="1:11" ht="25.5" x14ac:dyDescent="0.2">
      <c r="A119" s="5" t="s">
        <v>1246</v>
      </c>
      <c r="B119" s="5" t="s">
        <v>624</v>
      </c>
      <c r="C119" s="6" t="s">
        <v>625</v>
      </c>
      <c r="D119" s="6" t="s">
        <v>122</v>
      </c>
      <c r="E119" s="5" t="s">
        <v>195</v>
      </c>
      <c r="F119" s="7"/>
      <c r="G119" s="5" t="s">
        <v>1247</v>
      </c>
      <c r="H119" s="6" t="s">
        <v>1248</v>
      </c>
      <c r="I119" s="7"/>
      <c r="J119" s="1" t="str">
        <f t="shared" si="2"/>
        <v>Nguyễn Hồng Gia</v>
      </c>
      <c r="K119" s="1" t="str">
        <f t="shared" si="3"/>
        <v>Huy</v>
      </c>
    </row>
    <row r="120" spans="1:11" ht="25.5" x14ac:dyDescent="0.2">
      <c r="A120" s="5" t="s">
        <v>1249</v>
      </c>
      <c r="B120" s="5" t="s">
        <v>640</v>
      </c>
      <c r="C120" s="6" t="s">
        <v>641</v>
      </c>
      <c r="D120" s="6" t="s">
        <v>122</v>
      </c>
      <c r="E120" s="5" t="s">
        <v>16</v>
      </c>
      <c r="F120" s="7"/>
      <c r="G120" s="5" t="s">
        <v>1250</v>
      </c>
      <c r="H120" s="6" t="s">
        <v>1251</v>
      </c>
      <c r="I120" s="7"/>
      <c r="J120" s="1" t="str">
        <f t="shared" si="2"/>
        <v>Nguyễn Lê</v>
      </c>
      <c r="K120" s="1" t="str">
        <f t="shared" si="3"/>
        <v>Huy</v>
      </c>
    </row>
    <row r="121" spans="1:11" ht="25.5" x14ac:dyDescent="0.2">
      <c r="A121" s="5" t="s">
        <v>1252</v>
      </c>
      <c r="B121" s="5" t="s">
        <v>1253</v>
      </c>
      <c r="C121" s="6" t="s">
        <v>1254</v>
      </c>
      <c r="D121" s="6" t="s">
        <v>122</v>
      </c>
      <c r="E121" s="5" t="s">
        <v>16</v>
      </c>
      <c r="F121" s="7"/>
      <c r="G121" s="5" t="s">
        <v>1255</v>
      </c>
      <c r="H121" s="6" t="s">
        <v>1256</v>
      </c>
      <c r="I121" s="7"/>
      <c r="J121" s="1" t="e">
        <f t="shared" si="2"/>
        <v>#N/A</v>
      </c>
      <c r="K121" s="1" t="e">
        <f t="shared" si="3"/>
        <v>#N/A</v>
      </c>
    </row>
    <row r="122" spans="1:11" ht="25.5" x14ac:dyDescent="0.2">
      <c r="A122" s="5" t="s">
        <v>1257</v>
      </c>
      <c r="B122" s="5" t="s">
        <v>340</v>
      </c>
      <c r="C122" s="6" t="s">
        <v>103</v>
      </c>
      <c r="D122" s="6" t="s">
        <v>122</v>
      </c>
      <c r="E122" s="5" t="s">
        <v>113</v>
      </c>
      <c r="F122" s="7"/>
      <c r="G122" s="5" t="s">
        <v>1258</v>
      </c>
      <c r="H122" s="6" t="s">
        <v>1259</v>
      </c>
      <c r="I122" s="7"/>
      <c r="J122" s="1" t="str">
        <f t="shared" si="2"/>
        <v>Nguyễn Quốc</v>
      </c>
      <c r="K122" s="1" t="str">
        <f t="shared" si="3"/>
        <v>Huy</v>
      </c>
    </row>
    <row r="123" spans="1:11" ht="25.5" x14ac:dyDescent="0.2">
      <c r="A123" s="5" t="s">
        <v>1260</v>
      </c>
      <c r="B123" s="5" t="s">
        <v>609</v>
      </c>
      <c r="C123" s="6" t="s">
        <v>610</v>
      </c>
      <c r="D123" s="6" t="s">
        <v>122</v>
      </c>
      <c r="E123" s="5" t="s">
        <v>195</v>
      </c>
      <c r="F123" s="7"/>
      <c r="G123" s="5" t="s">
        <v>1261</v>
      </c>
      <c r="H123" s="6" t="s">
        <v>1262</v>
      </c>
      <c r="I123" s="7"/>
      <c r="J123" s="1" t="str">
        <f t="shared" si="2"/>
        <v>Nguyễn Tấn</v>
      </c>
      <c r="K123" s="1" t="str">
        <f t="shared" si="3"/>
        <v>Huy</v>
      </c>
    </row>
    <row r="124" spans="1:11" ht="25.5" x14ac:dyDescent="0.2">
      <c r="A124" s="5" t="s">
        <v>1263</v>
      </c>
      <c r="B124" s="5" t="s">
        <v>306</v>
      </c>
      <c r="C124" s="6" t="s">
        <v>1264</v>
      </c>
      <c r="D124" s="6" t="s">
        <v>122</v>
      </c>
      <c r="E124" s="5" t="s">
        <v>155</v>
      </c>
      <c r="F124" s="7"/>
      <c r="G124" s="5" t="s">
        <v>1265</v>
      </c>
      <c r="H124" s="6" t="s">
        <v>1266</v>
      </c>
      <c r="I124" s="7"/>
      <c r="J124" s="1" t="str">
        <f t="shared" si="2"/>
        <v xml:space="preserve">Phạm Hoàng Quốc </v>
      </c>
      <c r="K124" s="1" t="str">
        <f t="shared" si="3"/>
        <v>Huy</v>
      </c>
    </row>
    <row r="125" spans="1:11" ht="25.5" x14ac:dyDescent="0.2">
      <c r="A125" s="5" t="s">
        <v>1267</v>
      </c>
      <c r="B125" s="5" t="s">
        <v>1268</v>
      </c>
      <c r="C125" s="6" t="s">
        <v>1269</v>
      </c>
      <c r="D125" s="6" t="s">
        <v>122</v>
      </c>
      <c r="E125" s="5" t="s">
        <v>35</v>
      </c>
      <c r="F125" s="7"/>
      <c r="G125" s="5" t="s">
        <v>1270</v>
      </c>
      <c r="H125" s="6" t="s">
        <v>1271</v>
      </c>
      <c r="I125" s="7"/>
      <c r="J125" s="1" t="e">
        <f t="shared" si="2"/>
        <v>#N/A</v>
      </c>
      <c r="K125" s="1" t="e">
        <f t="shared" si="3"/>
        <v>#N/A</v>
      </c>
    </row>
    <row r="126" spans="1:11" ht="25.5" x14ac:dyDescent="0.2">
      <c r="A126" s="5" t="s">
        <v>1272</v>
      </c>
      <c r="B126" s="5" t="s">
        <v>166</v>
      </c>
      <c r="C126" s="6" t="s">
        <v>167</v>
      </c>
      <c r="D126" s="6" t="s">
        <v>122</v>
      </c>
      <c r="E126" s="5" t="s">
        <v>136</v>
      </c>
      <c r="F126" s="7"/>
      <c r="G126" s="5" t="s">
        <v>1273</v>
      </c>
      <c r="H126" s="6" t="s">
        <v>1274</v>
      </c>
      <c r="I126" s="7"/>
      <c r="J126" s="1" t="str">
        <f t="shared" si="2"/>
        <v>Thạch Ngọc Gia</v>
      </c>
      <c r="K126" s="1" t="str">
        <f t="shared" si="3"/>
        <v>Huy</v>
      </c>
    </row>
    <row r="127" spans="1:11" ht="25.5" x14ac:dyDescent="0.2">
      <c r="A127" s="5" t="s">
        <v>1275</v>
      </c>
      <c r="B127" s="5" t="s">
        <v>470</v>
      </c>
      <c r="C127" s="6" t="s">
        <v>1276</v>
      </c>
      <c r="D127" s="6" t="s">
        <v>122</v>
      </c>
      <c r="E127" s="5" t="s">
        <v>136</v>
      </c>
      <c r="F127" s="7"/>
      <c r="G127" s="5" t="s">
        <v>1277</v>
      </c>
      <c r="H127" s="6" t="s">
        <v>1278</v>
      </c>
      <c r="I127" s="7"/>
      <c r="J127" s="1" t="str">
        <f t="shared" si="2"/>
        <v xml:space="preserve">Trần A </v>
      </c>
      <c r="K127" s="1" t="str">
        <f t="shared" si="3"/>
        <v>Huy</v>
      </c>
    </row>
    <row r="128" spans="1:11" ht="25.5" x14ac:dyDescent="0.2">
      <c r="A128" s="5" t="s">
        <v>1279</v>
      </c>
      <c r="B128" s="5" t="s">
        <v>659</v>
      </c>
      <c r="C128" s="6" t="s">
        <v>1280</v>
      </c>
      <c r="D128" s="6" t="s">
        <v>1281</v>
      </c>
      <c r="E128" s="5" t="s">
        <v>16</v>
      </c>
      <c r="F128" s="7"/>
      <c r="G128" s="5" t="s">
        <v>1282</v>
      </c>
      <c r="H128" s="6" t="s">
        <v>1283</v>
      </c>
      <c r="I128" s="7"/>
      <c r="J128" s="1" t="str">
        <f t="shared" si="2"/>
        <v xml:space="preserve">Đặng Phạm Gia </v>
      </c>
      <c r="K128" s="1" t="str">
        <f t="shared" si="3"/>
        <v>Danh</v>
      </c>
    </row>
    <row r="129" spans="1:11" ht="25.5" x14ac:dyDescent="0.2">
      <c r="A129" s="5" t="s">
        <v>1284</v>
      </c>
      <c r="B129" s="5" t="s">
        <v>1285</v>
      </c>
      <c r="C129" s="6" t="s">
        <v>1286</v>
      </c>
      <c r="D129" s="6" t="s">
        <v>1287</v>
      </c>
      <c r="E129" s="5" t="s">
        <v>42</v>
      </c>
      <c r="F129" s="7"/>
      <c r="G129" s="5" t="s">
        <v>1288</v>
      </c>
      <c r="H129" s="6" t="s">
        <v>1289</v>
      </c>
      <c r="I129" s="7"/>
      <c r="J129" s="1" t="e">
        <f t="shared" si="2"/>
        <v>#N/A</v>
      </c>
      <c r="K129" s="1" t="e">
        <f t="shared" si="3"/>
        <v>#N/A</v>
      </c>
    </row>
    <row r="130" spans="1:11" ht="25.5" x14ac:dyDescent="0.2">
      <c r="A130" s="5" t="s">
        <v>1290</v>
      </c>
      <c r="B130" s="5" t="s">
        <v>1291</v>
      </c>
      <c r="C130" s="6" t="s">
        <v>1292</v>
      </c>
      <c r="D130" s="6" t="s">
        <v>1293</v>
      </c>
      <c r="E130" s="5" t="s">
        <v>42</v>
      </c>
      <c r="F130" s="7"/>
      <c r="G130" s="5" t="s">
        <v>1294</v>
      </c>
      <c r="H130" s="6" t="s">
        <v>1295</v>
      </c>
      <c r="I130" s="7"/>
      <c r="J130" s="1" t="e">
        <f t="shared" si="2"/>
        <v>#N/A</v>
      </c>
      <c r="K130" s="1" t="e">
        <f t="shared" si="3"/>
        <v>#N/A</v>
      </c>
    </row>
    <row r="131" spans="1:11" ht="25.5" x14ac:dyDescent="0.2">
      <c r="A131" s="5" t="s">
        <v>1296</v>
      </c>
      <c r="B131" s="5" t="s">
        <v>1297</v>
      </c>
      <c r="C131" s="6" t="s">
        <v>1298</v>
      </c>
      <c r="D131" s="6" t="s">
        <v>28</v>
      </c>
      <c r="E131" s="5" t="s">
        <v>16</v>
      </c>
      <c r="F131" s="7"/>
      <c r="G131" s="5" t="s">
        <v>1299</v>
      </c>
      <c r="H131" s="6" t="s">
        <v>1300</v>
      </c>
      <c r="I131" s="7"/>
      <c r="J131" s="1" t="e">
        <f t="shared" si="2"/>
        <v>#N/A</v>
      </c>
      <c r="K131" s="1" t="e">
        <f t="shared" si="3"/>
        <v>#N/A</v>
      </c>
    </row>
    <row r="132" spans="1:11" ht="25.5" x14ac:dyDescent="0.2">
      <c r="A132" s="5" t="s">
        <v>1301</v>
      </c>
      <c r="B132" s="5" t="s">
        <v>554</v>
      </c>
      <c r="C132" s="6" t="s">
        <v>125</v>
      </c>
      <c r="D132" s="6" t="s">
        <v>28</v>
      </c>
      <c r="E132" s="5" t="s">
        <v>16</v>
      </c>
      <c r="F132" s="7"/>
      <c r="G132" s="5" t="s">
        <v>1302</v>
      </c>
      <c r="H132" s="6" t="s">
        <v>1303</v>
      </c>
      <c r="I132" s="7"/>
      <c r="J132" s="1" t="str">
        <f t="shared" ref="J132:J195" si="4">VLOOKUP(B132,DSSV,2,0)</f>
        <v>Hoàng</v>
      </c>
      <c r="K132" s="1" t="str">
        <f t="shared" ref="K132:K195" si="5">VLOOKUP(B132,DSSV,3,0)</f>
        <v>Khang</v>
      </c>
    </row>
    <row r="133" spans="1:11" ht="25.5" x14ac:dyDescent="0.2">
      <c r="A133" s="5" t="s">
        <v>1304</v>
      </c>
      <c r="B133" s="5" t="s">
        <v>26</v>
      </c>
      <c r="C133" s="6" t="s">
        <v>27</v>
      </c>
      <c r="D133" s="6" t="s">
        <v>28</v>
      </c>
      <c r="E133" s="5" t="s">
        <v>16</v>
      </c>
      <c r="F133" s="7"/>
      <c r="G133" s="5" t="s">
        <v>1305</v>
      </c>
      <c r="H133" s="6" t="s">
        <v>1306</v>
      </c>
      <c r="I133" s="7"/>
      <c r="J133" s="1" t="str">
        <f t="shared" si="4"/>
        <v>Nguyễn Hoàng</v>
      </c>
      <c r="K133" s="1" t="str">
        <f t="shared" si="5"/>
        <v>Khang</v>
      </c>
    </row>
    <row r="134" spans="1:11" ht="25.5" x14ac:dyDescent="0.2">
      <c r="A134" s="5" t="s">
        <v>1307</v>
      </c>
      <c r="B134" s="5" t="s">
        <v>736</v>
      </c>
      <c r="C134" s="6" t="s">
        <v>422</v>
      </c>
      <c r="D134" s="6" t="s">
        <v>28</v>
      </c>
      <c r="E134" s="5" t="s">
        <v>16</v>
      </c>
      <c r="F134" s="7"/>
      <c r="G134" s="5" t="s">
        <v>1308</v>
      </c>
      <c r="H134" s="6" t="s">
        <v>1309</v>
      </c>
      <c r="I134" s="7"/>
      <c r="J134" s="1" t="str">
        <f t="shared" si="4"/>
        <v>Nguyễn Nhật</v>
      </c>
      <c r="K134" s="1" t="str">
        <f t="shared" si="5"/>
        <v>Khang</v>
      </c>
    </row>
    <row r="135" spans="1:11" ht="25.5" x14ac:dyDescent="0.2">
      <c r="A135" s="5" t="s">
        <v>1310</v>
      </c>
      <c r="B135" s="5" t="s">
        <v>605</v>
      </c>
      <c r="C135" s="6" t="s">
        <v>1311</v>
      </c>
      <c r="D135" s="6" t="s">
        <v>28</v>
      </c>
      <c r="E135" s="5" t="s">
        <v>16</v>
      </c>
      <c r="F135" s="7"/>
      <c r="G135" s="5" t="s">
        <v>1312</v>
      </c>
      <c r="H135" s="6" t="s">
        <v>1313</v>
      </c>
      <c r="I135" s="7"/>
      <c r="J135" s="1" t="str">
        <f t="shared" si="4"/>
        <v xml:space="preserve">Nguyễn Võ Ngọc </v>
      </c>
      <c r="K135" s="1" t="str">
        <f t="shared" si="5"/>
        <v>Khang</v>
      </c>
    </row>
    <row r="136" spans="1:11" ht="25.5" x14ac:dyDescent="0.2">
      <c r="A136" s="5" t="s">
        <v>1314</v>
      </c>
      <c r="B136" s="5" t="s">
        <v>818</v>
      </c>
      <c r="C136" s="6" t="s">
        <v>1315</v>
      </c>
      <c r="D136" s="6" t="s">
        <v>28</v>
      </c>
      <c r="E136" s="5" t="s">
        <v>42</v>
      </c>
      <c r="F136" s="7"/>
      <c r="G136" s="5" t="s">
        <v>1316</v>
      </c>
      <c r="H136" s="6" t="s">
        <v>1317</v>
      </c>
      <c r="I136" s="7"/>
      <c r="J136" s="1" t="str">
        <f t="shared" si="4"/>
        <v xml:space="preserve">Phạm Nguyễn Hoàng </v>
      </c>
      <c r="K136" s="1" t="str">
        <f t="shared" si="5"/>
        <v>Khang</v>
      </c>
    </row>
    <row r="137" spans="1:11" ht="25.5" x14ac:dyDescent="0.2">
      <c r="A137" s="5" t="s">
        <v>1318</v>
      </c>
      <c r="B137" s="5" t="s">
        <v>816</v>
      </c>
      <c r="C137" s="6" t="s">
        <v>1319</v>
      </c>
      <c r="D137" s="6" t="s">
        <v>28</v>
      </c>
      <c r="E137" s="5" t="s">
        <v>42</v>
      </c>
      <c r="F137" s="7"/>
      <c r="G137" s="5" t="s">
        <v>1320</v>
      </c>
      <c r="H137" s="6" t="s">
        <v>1321</v>
      </c>
      <c r="I137" s="7"/>
      <c r="J137" s="1" t="str">
        <f t="shared" si="4"/>
        <v xml:space="preserve">Võ Lê </v>
      </c>
      <c r="K137" s="1" t="str">
        <f t="shared" si="5"/>
        <v>Khang</v>
      </c>
    </row>
    <row r="138" spans="1:11" ht="25.5" x14ac:dyDescent="0.2">
      <c r="A138" s="5" t="s">
        <v>1322</v>
      </c>
      <c r="B138" s="5" t="s">
        <v>65</v>
      </c>
      <c r="C138" s="6" t="s">
        <v>66</v>
      </c>
      <c r="D138" s="6" t="s">
        <v>402</v>
      </c>
      <c r="E138" s="5" t="s">
        <v>68</v>
      </c>
      <c r="F138" s="7"/>
      <c r="G138" s="5" t="s">
        <v>1323</v>
      </c>
      <c r="H138" s="6" t="s">
        <v>1324</v>
      </c>
      <c r="I138" s="7"/>
      <c r="J138" s="1" t="str">
        <f t="shared" si="4"/>
        <v>Diệp Bảo</v>
      </c>
      <c r="K138" s="1" t="str">
        <f t="shared" si="5"/>
        <v xml:space="preserve">Khánh </v>
      </c>
    </row>
    <row r="139" spans="1:11" ht="25.5" x14ac:dyDescent="0.2">
      <c r="A139" s="5" t="s">
        <v>1325</v>
      </c>
      <c r="B139" s="5" t="s">
        <v>1326</v>
      </c>
      <c r="C139" s="6" t="s">
        <v>1327</v>
      </c>
      <c r="D139" s="6" t="s">
        <v>402</v>
      </c>
      <c r="E139" s="5" t="s">
        <v>75</v>
      </c>
      <c r="F139" s="7"/>
      <c r="G139" s="5" t="s">
        <v>1328</v>
      </c>
      <c r="H139" s="6" t="s">
        <v>1329</v>
      </c>
      <c r="I139" s="7"/>
      <c r="J139" s="1" t="e">
        <f t="shared" si="4"/>
        <v>#N/A</v>
      </c>
      <c r="K139" s="1" t="e">
        <f t="shared" si="5"/>
        <v>#N/A</v>
      </c>
    </row>
    <row r="140" spans="1:11" ht="25.5" x14ac:dyDescent="0.2">
      <c r="A140" s="5" t="s">
        <v>1330</v>
      </c>
      <c r="B140" s="5" t="s">
        <v>655</v>
      </c>
      <c r="C140" s="6" t="s">
        <v>656</v>
      </c>
      <c r="D140" s="6" t="s">
        <v>402</v>
      </c>
      <c r="E140" s="5" t="s">
        <v>35</v>
      </c>
      <c r="F140" s="7"/>
      <c r="G140" s="5" t="s">
        <v>1331</v>
      </c>
      <c r="H140" s="6" t="s">
        <v>1332</v>
      </c>
      <c r="I140" s="7"/>
      <c r="J140" s="1" t="str">
        <f t="shared" si="4"/>
        <v>Hà Nhật</v>
      </c>
      <c r="K140" s="1" t="str">
        <f t="shared" si="5"/>
        <v>Khánh</v>
      </c>
    </row>
    <row r="141" spans="1:11" ht="25.5" x14ac:dyDescent="0.2">
      <c r="A141" s="5" t="s">
        <v>1333</v>
      </c>
      <c r="B141" s="5" t="s">
        <v>1334</v>
      </c>
      <c r="C141" s="6" t="s">
        <v>1335</v>
      </c>
      <c r="D141" s="6" t="s">
        <v>402</v>
      </c>
      <c r="E141" s="5" t="s">
        <v>42</v>
      </c>
      <c r="F141" s="7"/>
      <c r="G141" s="5" t="s">
        <v>1336</v>
      </c>
      <c r="H141" s="6" t="s">
        <v>1337</v>
      </c>
      <c r="I141" s="7"/>
      <c r="J141" s="1" t="e">
        <f t="shared" si="4"/>
        <v>#N/A</v>
      </c>
      <c r="K141" s="1" t="e">
        <f t="shared" si="5"/>
        <v>#N/A</v>
      </c>
    </row>
    <row r="142" spans="1:11" ht="25.5" x14ac:dyDescent="0.2">
      <c r="A142" s="5" t="s">
        <v>1338</v>
      </c>
      <c r="B142" s="5" t="s">
        <v>485</v>
      </c>
      <c r="C142" s="6" t="s">
        <v>486</v>
      </c>
      <c r="D142" s="6" t="s">
        <v>402</v>
      </c>
      <c r="E142" s="5" t="s">
        <v>113</v>
      </c>
      <c r="F142" s="7"/>
      <c r="G142" s="5" t="s">
        <v>1339</v>
      </c>
      <c r="H142" s="6" t="s">
        <v>1340</v>
      </c>
      <c r="I142" s="7"/>
      <c r="J142" s="1" t="str">
        <f t="shared" si="4"/>
        <v>Sử Duy</v>
      </c>
      <c r="K142" s="1" t="str">
        <f t="shared" si="5"/>
        <v>Khánh</v>
      </c>
    </row>
    <row r="143" spans="1:11" ht="25.5" x14ac:dyDescent="0.2">
      <c r="A143" s="5" t="s">
        <v>1341</v>
      </c>
      <c r="B143" s="5" t="s">
        <v>400</v>
      </c>
      <c r="C143" s="6" t="s">
        <v>401</v>
      </c>
      <c r="D143" s="6" t="s">
        <v>402</v>
      </c>
      <c r="E143" s="5" t="s">
        <v>155</v>
      </c>
      <c r="F143" s="7"/>
      <c r="G143" s="5" t="s">
        <v>1342</v>
      </c>
      <c r="H143" s="6" t="s">
        <v>1343</v>
      </c>
      <c r="I143" s="7"/>
      <c r="J143" s="1" t="str">
        <f t="shared" si="4"/>
        <v>Trần Quốc</v>
      </c>
      <c r="K143" s="1" t="str">
        <f t="shared" si="5"/>
        <v>Khánh</v>
      </c>
    </row>
    <row r="144" spans="1:11" ht="25.5" x14ac:dyDescent="0.2">
      <c r="A144" s="5" t="s">
        <v>1344</v>
      </c>
      <c r="B144" s="5" t="s">
        <v>455</v>
      </c>
      <c r="C144" s="6" t="s">
        <v>1345</v>
      </c>
      <c r="D144" s="6" t="s">
        <v>457</v>
      </c>
      <c r="E144" s="5" t="s">
        <v>75</v>
      </c>
      <c r="F144" s="7"/>
      <c r="G144" s="5" t="s">
        <v>1346</v>
      </c>
      <c r="H144" s="6" t="s">
        <v>1347</v>
      </c>
      <c r="I144" s="7"/>
      <c r="J144" s="1" t="str">
        <f t="shared" si="4"/>
        <v xml:space="preserve">Nguyễn Thiệu </v>
      </c>
      <c r="K144" s="1" t="str">
        <f t="shared" si="5"/>
        <v>Khiêm</v>
      </c>
    </row>
    <row r="145" spans="1:11" ht="25.5" x14ac:dyDescent="0.2">
      <c r="A145" s="5" t="s">
        <v>1348</v>
      </c>
      <c r="B145" s="5" t="s">
        <v>202</v>
      </c>
      <c r="C145" s="6" t="s">
        <v>1349</v>
      </c>
      <c r="D145" s="6" t="s">
        <v>204</v>
      </c>
      <c r="E145" s="5" t="s">
        <v>136</v>
      </c>
      <c r="F145" s="7"/>
      <c r="G145" s="5" t="s">
        <v>1350</v>
      </c>
      <c r="H145" s="6" t="s">
        <v>1351</v>
      </c>
      <c r="I145" s="7"/>
      <c r="J145" s="1" t="str">
        <f t="shared" si="4"/>
        <v xml:space="preserve">Huỳnh Minh </v>
      </c>
      <c r="K145" s="1" t="str">
        <f t="shared" si="5"/>
        <v>Khoa</v>
      </c>
    </row>
    <row r="146" spans="1:11" ht="25.5" x14ac:dyDescent="0.2">
      <c r="A146" s="5" t="s">
        <v>1352</v>
      </c>
      <c r="B146" s="5" t="s">
        <v>811</v>
      </c>
      <c r="C146" s="6" t="s">
        <v>812</v>
      </c>
      <c r="D146" s="6" t="s">
        <v>204</v>
      </c>
      <c r="E146" s="5" t="s">
        <v>55</v>
      </c>
      <c r="F146" s="7"/>
      <c r="G146" s="5" t="s">
        <v>1353</v>
      </c>
      <c r="H146" s="6" t="s">
        <v>1354</v>
      </c>
      <c r="I146" s="7"/>
      <c r="J146" s="1" t="str">
        <f t="shared" si="4"/>
        <v>Lâm Tuấn</v>
      </c>
      <c r="K146" s="1" t="str">
        <f t="shared" si="5"/>
        <v>Khoa</v>
      </c>
    </row>
    <row r="147" spans="1:11" ht="25.5" x14ac:dyDescent="0.2">
      <c r="A147" s="5" t="s">
        <v>1355</v>
      </c>
      <c r="B147" s="5" t="s">
        <v>782</v>
      </c>
      <c r="C147" s="6" t="s">
        <v>1356</v>
      </c>
      <c r="D147" s="6" t="s">
        <v>204</v>
      </c>
      <c r="E147" s="5" t="s">
        <v>195</v>
      </c>
      <c r="F147" s="7"/>
      <c r="G147" s="5" t="s">
        <v>1357</v>
      </c>
      <c r="H147" s="6" t="s">
        <v>1358</v>
      </c>
      <c r="I147" s="7"/>
      <c r="J147" s="1" t="str">
        <f t="shared" si="4"/>
        <v xml:space="preserve">Mọc Đăng </v>
      </c>
      <c r="K147" s="1" t="str">
        <f t="shared" si="5"/>
        <v>Khoa</v>
      </c>
    </row>
    <row r="148" spans="1:11" ht="25.5" x14ac:dyDescent="0.2">
      <c r="A148" s="5" t="s">
        <v>1359</v>
      </c>
      <c r="B148" s="5" t="s">
        <v>266</v>
      </c>
      <c r="C148" s="6" t="s">
        <v>267</v>
      </c>
      <c r="D148" s="6" t="s">
        <v>204</v>
      </c>
      <c r="E148" s="5" t="s">
        <v>55</v>
      </c>
      <c r="F148" s="7"/>
      <c r="G148" s="5" t="s">
        <v>1360</v>
      </c>
      <c r="H148" s="6" t="s">
        <v>1361</v>
      </c>
      <c r="I148" s="7"/>
      <c r="J148" s="1" t="str">
        <f t="shared" si="4"/>
        <v>Nguyễn Đăng</v>
      </c>
      <c r="K148" s="1" t="str">
        <f t="shared" si="5"/>
        <v>Khoa</v>
      </c>
    </row>
    <row r="149" spans="1:11" ht="25.5" x14ac:dyDescent="0.2">
      <c r="A149" s="5" t="s">
        <v>1362</v>
      </c>
      <c r="B149" s="5" t="s">
        <v>598</v>
      </c>
      <c r="C149" s="6" t="s">
        <v>267</v>
      </c>
      <c r="D149" s="6" t="s">
        <v>204</v>
      </c>
      <c r="E149" s="5" t="s">
        <v>35</v>
      </c>
      <c r="F149" s="7"/>
      <c r="G149" s="5" t="s">
        <v>1363</v>
      </c>
      <c r="H149" s="6" t="s">
        <v>1364</v>
      </c>
      <c r="I149" s="7"/>
      <c r="J149" s="1" t="str">
        <f t="shared" si="4"/>
        <v>Nguyễn Đăng</v>
      </c>
      <c r="K149" s="1" t="str">
        <f t="shared" si="5"/>
        <v>Khoa</v>
      </c>
    </row>
    <row r="150" spans="1:11" ht="25.5" x14ac:dyDescent="0.2">
      <c r="A150" s="5" t="s">
        <v>1365</v>
      </c>
      <c r="B150" s="5" t="s">
        <v>1366</v>
      </c>
      <c r="C150" s="6" t="s">
        <v>338</v>
      </c>
      <c r="D150" s="6" t="s">
        <v>204</v>
      </c>
      <c r="E150" s="5" t="s">
        <v>1367</v>
      </c>
      <c r="F150" s="7"/>
      <c r="G150" s="5" t="s">
        <v>1368</v>
      </c>
      <c r="H150" s="6" t="s">
        <v>1369</v>
      </c>
      <c r="I150" s="7"/>
      <c r="J150" s="1" t="e">
        <f t="shared" si="4"/>
        <v>#N/A</v>
      </c>
      <c r="K150" s="1" t="e">
        <f t="shared" si="5"/>
        <v>#N/A</v>
      </c>
    </row>
    <row r="151" spans="1:11" ht="25.5" x14ac:dyDescent="0.2">
      <c r="A151" s="5" t="s">
        <v>1370</v>
      </c>
      <c r="B151" s="5" t="s">
        <v>1371</v>
      </c>
      <c r="C151" s="6" t="s">
        <v>1372</v>
      </c>
      <c r="D151" s="6" t="s">
        <v>204</v>
      </c>
      <c r="E151" s="5" t="s">
        <v>16</v>
      </c>
      <c r="F151" s="7"/>
      <c r="G151" s="5" t="s">
        <v>1373</v>
      </c>
      <c r="H151" s="6" t="s">
        <v>1374</v>
      </c>
      <c r="I151" s="7"/>
      <c r="J151" s="1" t="str">
        <f t="shared" si="4"/>
        <v xml:space="preserve">Nguyễn Sơn Đăng </v>
      </c>
      <c r="K151" s="1" t="str">
        <f t="shared" si="5"/>
        <v>Khoa</v>
      </c>
    </row>
    <row r="152" spans="1:11" ht="25.5" x14ac:dyDescent="0.2">
      <c r="A152" s="5" t="s">
        <v>1375</v>
      </c>
      <c r="B152" s="5" t="s">
        <v>1376</v>
      </c>
      <c r="C152" s="6" t="s">
        <v>24</v>
      </c>
      <c r="D152" s="6" t="s">
        <v>204</v>
      </c>
      <c r="E152" s="5" t="s">
        <v>126</v>
      </c>
      <c r="F152" s="7"/>
      <c r="G152" s="5" t="s">
        <v>1377</v>
      </c>
      <c r="H152" s="6" t="s">
        <v>1378</v>
      </c>
      <c r="I152" s="7"/>
      <c r="J152" s="1" t="e">
        <f t="shared" si="4"/>
        <v>#N/A</v>
      </c>
      <c r="K152" s="1" t="e">
        <f t="shared" si="5"/>
        <v>#N/A</v>
      </c>
    </row>
    <row r="153" spans="1:11" ht="25.5" x14ac:dyDescent="0.2">
      <c r="A153" s="5" t="s">
        <v>1379</v>
      </c>
      <c r="B153" s="5" t="s">
        <v>353</v>
      </c>
      <c r="C153" s="6" t="s">
        <v>552</v>
      </c>
      <c r="D153" s="6" t="s">
        <v>204</v>
      </c>
      <c r="E153" s="5" t="s">
        <v>155</v>
      </c>
      <c r="F153" s="7"/>
      <c r="G153" s="5" t="s">
        <v>1380</v>
      </c>
      <c r="H153" s="6" t="s">
        <v>1381</v>
      </c>
      <c r="I153" s="7"/>
      <c r="J153" s="1" t="str">
        <f t="shared" si="4"/>
        <v xml:space="preserve">Trần Đình </v>
      </c>
      <c r="K153" s="1" t="str">
        <f t="shared" si="5"/>
        <v>Khoa</v>
      </c>
    </row>
    <row r="154" spans="1:11" ht="25.5" x14ac:dyDescent="0.2">
      <c r="A154" s="5" t="s">
        <v>1382</v>
      </c>
      <c r="B154" s="5" t="s">
        <v>551</v>
      </c>
      <c r="C154" s="6" t="s">
        <v>552</v>
      </c>
      <c r="D154" s="6" t="s">
        <v>553</v>
      </c>
      <c r="E154" s="5" t="s">
        <v>16</v>
      </c>
      <c r="F154" s="7"/>
      <c r="G154" s="5" t="s">
        <v>1383</v>
      </c>
      <c r="H154" s="6" t="s">
        <v>1384</v>
      </c>
      <c r="I154" s="7"/>
      <c r="J154" s="1" t="str">
        <f t="shared" si="4"/>
        <v>Trần Đình</v>
      </c>
      <c r="K154" s="1" t="str">
        <f t="shared" si="5"/>
        <v>Khôi</v>
      </c>
    </row>
    <row r="155" spans="1:11" ht="25.5" x14ac:dyDescent="0.2">
      <c r="A155" s="5" t="s">
        <v>1385</v>
      </c>
      <c r="B155" s="5" t="s">
        <v>687</v>
      </c>
      <c r="C155" s="6" t="s">
        <v>233</v>
      </c>
      <c r="D155" s="6" t="s">
        <v>688</v>
      </c>
      <c r="E155" s="5" t="s">
        <v>136</v>
      </c>
      <c r="F155" s="7"/>
      <c r="G155" s="5" t="s">
        <v>1386</v>
      </c>
      <c r="H155" s="6" t="s">
        <v>1387</v>
      </c>
      <c r="I155" s="7"/>
      <c r="J155" s="1" t="str">
        <f t="shared" si="4"/>
        <v>Nguyễn Minh</v>
      </c>
      <c r="K155" s="1" t="str">
        <f t="shared" si="5"/>
        <v>Khuê</v>
      </c>
    </row>
    <row r="156" spans="1:11" ht="25.5" x14ac:dyDescent="0.2">
      <c r="A156" s="5" t="s">
        <v>1388</v>
      </c>
      <c r="B156" s="5" t="s">
        <v>439</v>
      </c>
      <c r="C156" s="6" t="s">
        <v>440</v>
      </c>
      <c r="D156" s="6" t="s">
        <v>441</v>
      </c>
      <c r="E156" s="5" t="s">
        <v>113</v>
      </c>
      <c r="F156" s="7"/>
      <c r="G156" s="5" t="s">
        <v>1389</v>
      </c>
      <c r="H156" s="6" t="s">
        <v>1390</v>
      </c>
      <c r="I156" s="7"/>
      <c r="J156" s="1" t="str">
        <f t="shared" si="4"/>
        <v>Trần Xuân</v>
      </c>
      <c r="K156" s="1" t="str">
        <f t="shared" si="5"/>
        <v>Khương</v>
      </c>
    </row>
    <row r="157" spans="1:11" ht="25.5" x14ac:dyDescent="0.2">
      <c r="A157" s="5" t="s">
        <v>1391</v>
      </c>
      <c r="B157" s="5" t="s">
        <v>495</v>
      </c>
      <c r="C157" s="6" t="s">
        <v>496</v>
      </c>
      <c r="D157" s="6" t="s">
        <v>477</v>
      </c>
      <c r="E157" s="5" t="s">
        <v>75</v>
      </c>
      <c r="F157" s="7"/>
      <c r="G157" s="5" t="s">
        <v>1392</v>
      </c>
      <c r="H157" s="6" t="s">
        <v>1393</v>
      </c>
      <c r="I157" s="7"/>
      <c r="J157" s="1" t="str">
        <f t="shared" si="4"/>
        <v>Đặng Vinh</v>
      </c>
      <c r="K157" s="1" t="str">
        <f t="shared" si="5"/>
        <v>Kiên</v>
      </c>
    </row>
    <row r="158" spans="1:11" ht="25.5" x14ac:dyDescent="0.2">
      <c r="A158" s="5" t="s">
        <v>1394</v>
      </c>
      <c r="B158" s="5" t="s">
        <v>475</v>
      </c>
      <c r="C158" s="6" t="s">
        <v>184</v>
      </c>
      <c r="D158" s="6" t="s">
        <v>477</v>
      </c>
      <c r="E158" s="5" t="s">
        <v>113</v>
      </c>
      <c r="F158" s="7"/>
      <c r="G158" s="5" t="s">
        <v>1395</v>
      </c>
      <c r="H158" s="6" t="s">
        <v>1396</v>
      </c>
      <c r="I158" s="7"/>
      <c r="J158" s="1" t="str">
        <f t="shared" si="4"/>
        <v xml:space="preserve">Nguyễn Trung </v>
      </c>
      <c r="K158" s="1" t="str">
        <f t="shared" si="5"/>
        <v>Kiên</v>
      </c>
    </row>
    <row r="159" spans="1:11" ht="25.5" x14ac:dyDescent="0.2">
      <c r="A159" s="5" t="s">
        <v>1397</v>
      </c>
      <c r="B159" s="5" t="s">
        <v>614</v>
      </c>
      <c r="C159" s="6" t="s">
        <v>615</v>
      </c>
      <c r="D159" s="6" t="s">
        <v>477</v>
      </c>
      <c r="E159" s="5" t="s">
        <v>195</v>
      </c>
      <c r="F159" s="7"/>
      <c r="G159" s="5" t="s">
        <v>1398</v>
      </c>
      <c r="H159" s="6" t="s">
        <v>1399</v>
      </c>
      <c r="I159" s="7"/>
      <c r="J159" s="1" t="str">
        <f t="shared" si="4"/>
        <v>Vũ Trung</v>
      </c>
      <c r="K159" s="1" t="str">
        <f t="shared" si="5"/>
        <v>Kiên</v>
      </c>
    </row>
    <row r="160" spans="1:11" ht="25.5" x14ac:dyDescent="0.2">
      <c r="A160" s="5" t="s">
        <v>1400</v>
      </c>
      <c r="B160" s="5" t="s">
        <v>611</v>
      </c>
      <c r="C160" s="6" t="s">
        <v>612</v>
      </c>
      <c r="D160" s="6" t="s">
        <v>613</v>
      </c>
      <c r="E160" s="5" t="s">
        <v>195</v>
      </c>
      <c r="F160" s="7"/>
      <c r="G160" s="5" t="s">
        <v>1401</v>
      </c>
      <c r="H160" s="6" t="s">
        <v>1402</v>
      </c>
      <c r="I160" s="7"/>
      <c r="J160" s="1" t="str">
        <f t="shared" si="4"/>
        <v>Lợi Siêu</v>
      </c>
      <c r="K160" s="1" t="str">
        <f t="shared" si="5"/>
        <v>Kiệt</v>
      </c>
    </row>
    <row r="161" spans="1:11" ht="25.5" x14ac:dyDescent="0.2">
      <c r="A161" s="5" t="s">
        <v>1403</v>
      </c>
      <c r="B161" s="5" t="s">
        <v>756</v>
      </c>
      <c r="C161" s="6" t="s">
        <v>1404</v>
      </c>
      <c r="D161" s="6" t="s">
        <v>613</v>
      </c>
      <c r="E161" s="5" t="s">
        <v>68</v>
      </c>
      <c r="F161" s="7"/>
      <c r="G161" s="5" t="s">
        <v>1405</v>
      </c>
      <c r="H161" s="6" t="s">
        <v>1406</v>
      </c>
      <c r="I161" s="7"/>
      <c r="J161" s="1" t="str">
        <f t="shared" si="4"/>
        <v xml:space="preserve">Phạm Tuấn </v>
      </c>
      <c r="K161" s="1" t="str">
        <f t="shared" si="5"/>
        <v>Kiệt</v>
      </c>
    </row>
    <row r="162" spans="1:11" ht="25.5" x14ac:dyDescent="0.2">
      <c r="A162" s="5" t="s">
        <v>1407</v>
      </c>
      <c r="B162" s="5" t="s">
        <v>684</v>
      </c>
      <c r="C162" s="6" t="s">
        <v>685</v>
      </c>
      <c r="D162" s="6" t="s">
        <v>613</v>
      </c>
      <c r="E162" s="5" t="s">
        <v>195</v>
      </c>
      <c r="F162" s="7"/>
      <c r="G162" s="5" t="s">
        <v>1408</v>
      </c>
      <c r="H162" s="6" t="s">
        <v>1409</v>
      </c>
      <c r="I162" s="7"/>
      <c r="J162" s="1" t="str">
        <f t="shared" si="4"/>
        <v>Trần Phú</v>
      </c>
      <c r="K162" s="1" t="str">
        <f t="shared" si="5"/>
        <v>Kiệt</v>
      </c>
    </row>
    <row r="163" spans="1:11" ht="25.5" x14ac:dyDescent="0.2">
      <c r="A163" s="5" t="s">
        <v>1410</v>
      </c>
      <c r="B163" s="5" t="s">
        <v>642</v>
      </c>
      <c r="C163" s="6" t="s">
        <v>733</v>
      </c>
      <c r="D163" s="6" t="s">
        <v>644</v>
      </c>
      <c r="E163" s="5" t="s">
        <v>16</v>
      </c>
      <c r="F163" s="7"/>
      <c r="G163" s="5" t="s">
        <v>1411</v>
      </c>
      <c r="H163" s="6" t="s">
        <v>1412</v>
      </c>
      <c r="I163" s="7"/>
      <c r="J163" s="1" t="str">
        <f t="shared" si="4"/>
        <v xml:space="preserve">Nguyễn Trọng </v>
      </c>
      <c r="K163" s="1" t="str">
        <f t="shared" si="5"/>
        <v>Kim</v>
      </c>
    </row>
    <row r="164" spans="1:11" ht="25.5" x14ac:dyDescent="0.2">
      <c r="A164" s="5" t="s">
        <v>1413</v>
      </c>
      <c r="B164" s="5" t="s">
        <v>765</v>
      </c>
      <c r="C164" s="6" t="s">
        <v>766</v>
      </c>
      <c r="D164" s="6" t="s">
        <v>648</v>
      </c>
      <c r="E164" s="5" t="s">
        <v>68</v>
      </c>
      <c r="F164" s="7"/>
      <c r="G164" s="5" t="s">
        <v>1414</v>
      </c>
      <c r="H164" s="6" t="s">
        <v>1415</v>
      </c>
      <c r="I164" s="7"/>
      <c r="J164" s="1" t="str">
        <f t="shared" si="4"/>
        <v>Nguyễn Duy</v>
      </c>
      <c r="K164" s="1" t="str">
        <f t="shared" si="5"/>
        <v>Lâm</v>
      </c>
    </row>
    <row r="165" spans="1:11" ht="25.5" x14ac:dyDescent="0.2">
      <c r="A165" s="5" t="s">
        <v>1416</v>
      </c>
      <c r="B165" s="5" t="s">
        <v>646</v>
      </c>
      <c r="C165" s="6" t="s">
        <v>647</v>
      </c>
      <c r="D165" s="6" t="s">
        <v>648</v>
      </c>
      <c r="E165" s="5" t="s">
        <v>136</v>
      </c>
      <c r="F165" s="7"/>
      <c r="G165" s="5" t="s">
        <v>1417</v>
      </c>
      <c r="H165" s="6" t="s">
        <v>1418</v>
      </c>
      <c r="I165" s="7"/>
      <c r="J165" s="1" t="str">
        <f t="shared" si="4"/>
        <v>Phan Hiếu</v>
      </c>
      <c r="K165" s="1" t="str">
        <f t="shared" si="5"/>
        <v>Lâm</v>
      </c>
    </row>
    <row r="166" spans="1:11" ht="25.5" x14ac:dyDescent="0.2">
      <c r="A166" s="5" t="s">
        <v>1419</v>
      </c>
      <c r="B166" s="5" t="s">
        <v>742</v>
      </c>
      <c r="C166" s="6" t="s">
        <v>743</v>
      </c>
      <c r="D166" s="6" t="s">
        <v>648</v>
      </c>
      <c r="E166" s="5" t="s">
        <v>744</v>
      </c>
      <c r="F166" s="7"/>
      <c r="G166" s="5" t="s">
        <v>1420</v>
      </c>
      <c r="H166" s="6" t="s">
        <v>1421</v>
      </c>
      <c r="I166" s="7"/>
      <c r="J166" s="1" t="str">
        <f t="shared" si="4"/>
        <v>Trần Chí</v>
      </c>
      <c r="K166" s="1" t="str">
        <f t="shared" si="5"/>
        <v>Lâm</v>
      </c>
    </row>
    <row r="167" spans="1:11" ht="25.5" x14ac:dyDescent="0.2">
      <c r="A167" s="5" t="s">
        <v>1422</v>
      </c>
      <c r="B167" s="5" t="s">
        <v>415</v>
      </c>
      <c r="C167" s="6" t="s">
        <v>1423</v>
      </c>
      <c r="D167" s="6" t="s">
        <v>417</v>
      </c>
      <c r="E167" s="5" t="s">
        <v>42</v>
      </c>
      <c r="F167" s="7"/>
      <c r="G167" s="5" t="s">
        <v>1424</v>
      </c>
      <c r="H167" s="6" t="s">
        <v>1425</v>
      </c>
      <c r="I167" s="7"/>
      <c r="J167" s="1" t="str">
        <f t="shared" si="4"/>
        <v xml:space="preserve">Trương Thành </v>
      </c>
      <c r="K167" s="1" t="str">
        <f t="shared" si="5"/>
        <v>Lập</v>
      </c>
    </row>
    <row r="168" spans="1:11" ht="25.5" x14ac:dyDescent="0.2">
      <c r="A168" s="5" t="s">
        <v>1426</v>
      </c>
      <c r="B168" s="5" t="s">
        <v>240</v>
      </c>
      <c r="C168" s="6" t="s">
        <v>241</v>
      </c>
      <c r="D168" s="6" t="s">
        <v>242</v>
      </c>
      <c r="E168" s="5" t="s">
        <v>55</v>
      </c>
      <c r="F168" s="7"/>
      <c r="G168" s="5" t="s">
        <v>1427</v>
      </c>
      <c r="H168" s="6" t="s">
        <v>1428</v>
      </c>
      <c r="I168" s="7"/>
      <c r="J168" s="1" t="str">
        <f t="shared" si="4"/>
        <v>Phạm Võ Hiếu</v>
      </c>
      <c r="K168" s="1" t="str">
        <f t="shared" si="5"/>
        <v>Lễ</v>
      </c>
    </row>
    <row r="169" spans="1:11" ht="25.5" x14ac:dyDescent="0.2">
      <c r="A169" s="5" t="s">
        <v>1429</v>
      </c>
      <c r="B169" s="5" t="s">
        <v>602</v>
      </c>
      <c r="C169" s="6" t="s">
        <v>1430</v>
      </c>
      <c r="D169" s="6" t="s">
        <v>604</v>
      </c>
      <c r="E169" s="5" t="s">
        <v>16</v>
      </c>
      <c r="F169" s="7"/>
      <c r="G169" s="5" t="s">
        <v>1431</v>
      </c>
      <c r="H169" s="6" t="s">
        <v>1432</v>
      </c>
      <c r="I169" s="7"/>
      <c r="J169" s="1" t="str">
        <f t="shared" si="4"/>
        <v xml:space="preserve">Võ Thị Mỹ </v>
      </c>
      <c r="K169" s="1" t="str">
        <f t="shared" si="5"/>
        <v>Lệ</v>
      </c>
    </row>
    <row r="170" spans="1:11" ht="25.5" x14ac:dyDescent="0.2">
      <c r="A170" s="5" t="s">
        <v>1433</v>
      </c>
      <c r="B170" s="5" t="s">
        <v>769</v>
      </c>
      <c r="C170" s="6" t="s">
        <v>1434</v>
      </c>
      <c r="D170" s="6" t="s">
        <v>315</v>
      </c>
      <c r="E170" s="5" t="s">
        <v>68</v>
      </c>
      <c r="F170" s="7"/>
      <c r="G170" s="5" t="s">
        <v>1435</v>
      </c>
      <c r="H170" s="6" t="s">
        <v>1436</v>
      </c>
      <c r="I170" s="7"/>
      <c r="J170" s="1" t="str">
        <f t="shared" si="4"/>
        <v xml:space="preserve">Đào Chiêu </v>
      </c>
      <c r="K170" s="1" t="str">
        <f t="shared" si="5"/>
        <v>Linh</v>
      </c>
    </row>
    <row r="171" spans="1:11" ht="25.5" x14ac:dyDescent="0.2">
      <c r="A171" s="5" t="s">
        <v>1437</v>
      </c>
      <c r="B171" s="5" t="s">
        <v>423</v>
      </c>
      <c r="C171" s="6" t="s">
        <v>1438</v>
      </c>
      <c r="D171" s="6" t="s">
        <v>315</v>
      </c>
      <c r="E171" s="5" t="s">
        <v>68</v>
      </c>
      <c r="F171" s="7"/>
      <c r="G171" s="5" t="s">
        <v>1439</v>
      </c>
      <c r="H171" s="6" t="s">
        <v>1440</v>
      </c>
      <c r="I171" s="7"/>
      <c r="J171" s="1" t="str">
        <f t="shared" si="4"/>
        <v xml:space="preserve">Mai Ngọc Phương </v>
      </c>
      <c r="K171" s="1" t="str">
        <f t="shared" si="5"/>
        <v>Linh</v>
      </c>
    </row>
    <row r="172" spans="1:11" ht="25.5" x14ac:dyDescent="0.2">
      <c r="A172" s="5" t="s">
        <v>1441</v>
      </c>
      <c r="B172" s="5" t="s">
        <v>313</v>
      </c>
      <c r="C172" s="6" t="s">
        <v>314</v>
      </c>
      <c r="D172" s="6" t="s">
        <v>315</v>
      </c>
      <c r="E172" s="5" t="s">
        <v>113</v>
      </c>
      <c r="F172" s="7"/>
      <c r="G172" s="5" t="s">
        <v>1442</v>
      </c>
      <c r="H172" s="6" t="s">
        <v>1443</v>
      </c>
      <c r="I172" s="7"/>
      <c r="J172" s="1" t="str">
        <f t="shared" si="4"/>
        <v>Nguyễn Kiều</v>
      </c>
      <c r="K172" s="1" t="str">
        <f t="shared" si="5"/>
        <v>Linh</v>
      </c>
    </row>
    <row r="173" spans="1:11" ht="25.5" x14ac:dyDescent="0.2">
      <c r="A173" s="5" t="s">
        <v>1444</v>
      </c>
      <c r="B173" s="5" t="s">
        <v>421</v>
      </c>
      <c r="C173" s="6" t="s">
        <v>422</v>
      </c>
      <c r="D173" s="6" t="s">
        <v>315</v>
      </c>
      <c r="E173" s="5" t="s">
        <v>35</v>
      </c>
      <c r="F173" s="7"/>
      <c r="G173" s="5" t="s">
        <v>1445</v>
      </c>
      <c r="H173" s="6" t="s">
        <v>1446</v>
      </c>
      <c r="I173" s="7"/>
      <c r="J173" s="1" t="str">
        <f t="shared" si="4"/>
        <v>Nguyễn Nhật</v>
      </c>
      <c r="K173" s="1" t="str">
        <f t="shared" si="5"/>
        <v>Linh</v>
      </c>
    </row>
    <row r="174" spans="1:11" ht="25.5" x14ac:dyDescent="0.2">
      <c r="A174" s="5" t="s">
        <v>1447</v>
      </c>
      <c r="B174" s="5" t="s">
        <v>329</v>
      </c>
      <c r="C174" s="6" t="s">
        <v>330</v>
      </c>
      <c r="D174" s="6" t="s">
        <v>315</v>
      </c>
      <c r="E174" s="5" t="s">
        <v>113</v>
      </c>
      <c r="F174" s="7"/>
      <c r="G174" s="5" t="s">
        <v>1448</v>
      </c>
      <c r="H174" s="6" t="s">
        <v>1449</v>
      </c>
      <c r="I174" s="7"/>
      <c r="J174" s="1" t="str">
        <f t="shared" si="4"/>
        <v>Phạm Nhựt</v>
      </c>
      <c r="K174" s="1" t="str">
        <f t="shared" si="5"/>
        <v>Linh</v>
      </c>
    </row>
    <row r="175" spans="1:11" ht="25.5" x14ac:dyDescent="0.2">
      <c r="A175" s="5" t="s">
        <v>1450</v>
      </c>
      <c r="B175" s="5" t="s">
        <v>520</v>
      </c>
      <c r="C175" s="6" t="s">
        <v>503</v>
      </c>
      <c r="D175" s="6" t="s">
        <v>474</v>
      </c>
      <c r="E175" s="5" t="s">
        <v>42</v>
      </c>
      <c r="F175" s="7"/>
      <c r="G175" s="5" t="s">
        <v>1451</v>
      </c>
      <c r="H175" s="6" t="s">
        <v>1452</v>
      </c>
      <c r="I175" s="7"/>
      <c r="J175" s="1" t="str">
        <f t="shared" si="4"/>
        <v>Đỗ Hoàng</v>
      </c>
      <c r="K175" s="1" t="str">
        <f t="shared" si="5"/>
        <v>Long</v>
      </c>
    </row>
    <row r="176" spans="1:11" ht="25.5" x14ac:dyDescent="0.2">
      <c r="A176" s="5" t="s">
        <v>1453</v>
      </c>
      <c r="B176" s="5" t="s">
        <v>472</v>
      </c>
      <c r="C176" s="6" t="s">
        <v>1454</v>
      </c>
      <c r="D176" s="6" t="s">
        <v>474</v>
      </c>
      <c r="E176" s="5" t="s">
        <v>305</v>
      </c>
      <c r="F176" s="7"/>
      <c r="G176" s="5" t="s">
        <v>1455</v>
      </c>
      <c r="H176" s="6" t="s">
        <v>1456</v>
      </c>
      <c r="I176" s="7"/>
      <c r="J176" s="1" t="str">
        <f t="shared" si="4"/>
        <v xml:space="preserve">Huỳnh Đặng Phi </v>
      </c>
      <c r="K176" s="1" t="str">
        <f t="shared" si="5"/>
        <v>Long</v>
      </c>
    </row>
    <row r="177" spans="1:11" ht="25.5" x14ac:dyDescent="0.2">
      <c r="A177" s="5" t="s">
        <v>1457</v>
      </c>
      <c r="B177" s="5" t="s">
        <v>672</v>
      </c>
      <c r="C177" s="6" t="s">
        <v>1458</v>
      </c>
      <c r="D177" s="6" t="s">
        <v>474</v>
      </c>
      <c r="E177" s="5" t="s">
        <v>42</v>
      </c>
      <c r="F177" s="7"/>
      <c r="G177" s="5" t="s">
        <v>1459</v>
      </c>
      <c r="H177" s="6" t="s">
        <v>1460</v>
      </c>
      <c r="I177" s="7"/>
      <c r="J177" s="1" t="str">
        <f t="shared" si="4"/>
        <v xml:space="preserve">Kim Hoàng </v>
      </c>
      <c r="K177" s="1" t="str">
        <f t="shared" si="5"/>
        <v>Long</v>
      </c>
    </row>
    <row r="178" spans="1:11" ht="25.5" x14ac:dyDescent="0.2">
      <c r="A178" s="5" t="s">
        <v>1461</v>
      </c>
      <c r="B178" s="5" t="s">
        <v>1462</v>
      </c>
      <c r="C178" s="6" t="s">
        <v>91</v>
      </c>
      <c r="D178" s="6" t="s">
        <v>474</v>
      </c>
      <c r="E178" s="5" t="s">
        <v>75</v>
      </c>
      <c r="F178" s="7"/>
      <c r="G178" s="5" t="s">
        <v>1463</v>
      </c>
      <c r="H178" s="6" t="s">
        <v>1464</v>
      </c>
      <c r="I178" s="7"/>
      <c r="J178" s="1" t="e">
        <f t="shared" si="4"/>
        <v>#N/A</v>
      </c>
      <c r="K178" s="1" t="e">
        <f t="shared" si="5"/>
        <v>#N/A</v>
      </c>
    </row>
    <row r="179" spans="1:11" ht="25.5" x14ac:dyDescent="0.2">
      <c r="A179" s="5" t="s">
        <v>1465</v>
      </c>
      <c r="B179" s="5" t="s">
        <v>310</v>
      </c>
      <c r="C179" s="6" t="s">
        <v>311</v>
      </c>
      <c r="D179" s="6" t="s">
        <v>312</v>
      </c>
      <c r="E179" s="5" t="s">
        <v>113</v>
      </c>
      <c r="F179" s="7"/>
      <c r="G179" s="5" t="s">
        <v>1466</v>
      </c>
      <c r="H179" s="6" t="s">
        <v>1467</v>
      </c>
      <c r="I179" s="7"/>
      <c r="J179" s="1" t="str">
        <f t="shared" si="4"/>
        <v>Lê Lâm Tấn</v>
      </c>
      <c r="K179" s="1" t="str">
        <f t="shared" si="5"/>
        <v>Lộc</v>
      </c>
    </row>
    <row r="180" spans="1:11" ht="25.5" x14ac:dyDescent="0.2">
      <c r="A180" s="5" t="s">
        <v>1468</v>
      </c>
      <c r="B180" s="5" t="s">
        <v>322</v>
      </c>
      <c r="C180" s="6" t="s">
        <v>466</v>
      </c>
      <c r="D180" s="6" t="s">
        <v>312</v>
      </c>
      <c r="E180" s="5" t="s">
        <v>113</v>
      </c>
      <c r="F180" s="7"/>
      <c r="G180" s="5" t="s">
        <v>1469</v>
      </c>
      <c r="H180" s="6" t="s">
        <v>1470</v>
      </c>
      <c r="I180" s="7"/>
      <c r="J180" s="1" t="str">
        <f t="shared" si="4"/>
        <v xml:space="preserve">Nguyễn Phước </v>
      </c>
      <c r="K180" s="1" t="str">
        <f t="shared" si="5"/>
        <v>Lộc</v>
      </c>
    </row>
    <row r="181" spans="1:11" ht="25.5" x14ac:dyDescent="0.2">
      <c r="A181" s="5" t="s">
        <v>1471</v>
      </c>
      <c r="B181" s="5" t="s">
        <v>790</v>
      </c>
      <c r="C181" s="6" t="s">
        <v>466</v>
      </c>
      <c r="D181" s="6" t="s">
        <v>312</v>
      </c>
      <c r="E181" s="5" t="s">
        <v>195</v>
      </c>
      <c r="F181" s="7"/>
      <c r="G181" s="5" t="s">
        <v>1472</v>
      </c>
      <c r="H181" s="6" t="s">
        <v>1473</v>
      </c>
      <c r="I181" s="7"/>
      <c r="J181" s="1" t="str">
        <f t="shared" si="4"/>
        <v xml:space="preserve">Nguyễn Phước </v>
      </c>
      <c r="K181" s="1" t="str">
        <f t="shared" si="5"/>
        <v>Lộc</v>
      </c>
    </row>
    <row r="182" spans="1:11" ht="25.5" x14ac:dyDescent="0.2">
      <c r="A182" s="5" t="s">
        <v>1474</v>
      </c>
      <c r="B182" s="5" t="s">
        <v>497</v>
      </c>
      <c r="C182" s="6" t="s">
        <v>498</v>
      </c>
      <c r="D182" s="6" t="s">
        <v>312</v>
      </c>
      <c r="E182" s="5" t="s">
        <v>75</v>
      </c>
      <c r="F182" s="7"/>
      <c r="G182" s="5" t="s">
        <v>1475</v>
      </c>
      <c r="H182" s="6" t="s">
        <v>1476</v>
      </c>
      <c r="I182" s="7"/>
      <c r="J182" s="1" t="str">
        <f t="shared" si="4"/>
        <v>Trần Tấn</v>
      </c>
      <c r="K182" s="1" t="str">
        <f t="shared" si="5"/>
        <v>Lộc</v>
      </c>
    </row>
    <row r="183" spans="1:11" ht="25.5" x14ac:dyDescent="0.2">
      <c r="A183" s="5" t="s">
        <v>1477</v>
      </c>
      <c r="B183" s="5" t="s">
        <v>531</v>
      </c>
      <c r="C183" s="6" t="s">
        <v>1478</v>
      </c>
      <c r="D183" s="6" t="s">
        <v>533</v>
      </c>
      <c r="E183" s="5" t="s">
        <v>126</v>
      </c>
      <c r="F183" s="7"/>
      <c r="G183" s="5" t="s">
        <v>1479</v>
      </c>
      <c r="H183" s="6" t="s">
        <v>1480</v>
      </c>
      <c r="I183" s="7"/>
      <c r="J183" s="1" t="str">
        <f t="shared" si="4"/>
        <v xml:space="preserve">Nguyễn Quang </v>
      </c>
      <c r="K183" s="1" t="str">
        <f t="shared" si="5"/>
        <v>Luật</v>
      </c>
    </row>
    <row r="184" spans="1:11" ht="25.5" x14ac:dyDescent="0.2">
      <c r="A184" s="5" t="s">
        <v>1481</v>
      </c>
      <c r="B184" s="5" t="s">
        <v>362</v>
      </c>
      <c r="C184" s="6" t="s">
        <v>363</v>
      </c>
      <c r="D184" s="6" t="s">
        <v>1482</v>
      </c>
      <c r="E184" s="5" t="s">
        <v>75</v>
      </c>
      <c r="F184" s="7"/>
      <c r="G184" s="5" t="s">
        <v>1483</v>
      </c>
      <c r="H184" s="6" t="s">
        <v>1484</v>
      </c>
      <c r="I184" s="7"/>
      <c r="J184" s="1" t="str">
        <f t="shared" si="4"/>
        <v>Phan Văn</v>
      </c>
      <c r="K184" s="1" t="str">
        <f t="shared" si="5"/>
        <v xml:space="preserve">Mãnh </v>
      </c>
    </row>
    <row r="185" spans="1:11" ht="25.5" x14ac:dyDescent="0.2">
      <c r="A185" s="5" t="s">
        <v>1485</v>
      </c>
      <c r="B185" s="5" t="s">
        <v>752</v>
      </c>
      <c r="C185" s="6" t="s">
        <v>1486</v>
      </c>
      <c r="D185" s="6" t="s">
        <v>176</v>
      </c>
      <c r="E185" s="5" t="s">
        <v>42</v>
      </c>
      <c r="F185" s="7"/>
      <c r="G185" s="5" t="s">
        <v>1487</v>
      </c>
      <c r="H185" s="6" t="s">
        <v>1488</v>
      </c>
      <c r="I185" s="7"/>
      <c r="J185" s="1" t="str">
        <f t="shared" si="4"/>
        <v xml:space="preserve">Đỗ Văn </v>
      </c>
      <c r="K185" s="1" t="str">
        <f t="shared" si="5"/>
        <v>Minh</v>
      </c>
    </row>
    <row r="186" spans="1:11" ht="25.5" x14ac:dyDescent="0.2">
      <c r="A186" s="5" t="s">
        <v>1489</v>
      </c>
      <c r="B186" s="5" t="s">
        <v>174</v>
      </c>
      <c r="C186" s="6" t="s">
        <v>1490</v>
      </c>
      <c r="D186" s="6" t="s">
        <v>176</v>
      </c>
      <c r="E186" s="5" t="s">
        <v>75</v>
      </c>
      <c r="F186" s="7"/>
      <c r="G186" s="5" t="s">
        <v>1491</v>
      </c>
      <c r="H186" s="6" t="s">
        <v>1492</v>
      </c>
      <c r="I186" s="7"/>
      <c r="J186" s="1" t="str">
        <f t="shared" si="4"/>
        <v xml:space="preserve">Lâm Chí </v>
      </c>
      <c r="K186" s="1" t="str">
        <f t="shared" si="5"/>
        <v>Minh</v>
      </c>
    </row>
    <row r="187" spans="1:11" ht="25.5" x14ac:dyDescent="0.2">
      <c r="A187" s="5" t="s">
        <v>1493</v>
      </c>
      <c r="B187" s="5" t="s">
        <v>483</v>
      </c>
      <c r="C187" s="6" t="s">
        <v>1494</v>
      </c>
      <c r="D187" s="6" t="s">
        <v>176</v>
      </c>
      <c r="E187" s="5" t="s">
        <v>113</v>
      </c>
      <c r="F187" s="7"/>
      <c r="G187" s="5" t="s">
        <v>1495</v>
      </c>
      <c r="H187" s="6" t="s">
        <v>1496</v>
      </c>
      <c r="I187" s="7"/>
      <c r="J187" s="1" t="str">
        <f t="shared" si="4"/>
        <v xml:space="preserve">Lâm Huỳnh Khánh </v>
      </c>
      <c r="K187" s="1" t="str">
        <f t="shared" si="5"/>
        <v>Minh</v>
      </c>
    </row>
    <row r="188" spans="1:11" ht="25.5" x14ac:dyDescent="0.2">
      <c r="A188" s="5" t="s">
        <v>1497</v>
      </c>
      <c r="B188" s="5" t="s">
        <v>445</v>
      </c>
      <c r="C188" s="6" t="s">
        <v>446</v>
      </c>
      <c r="D188" s="6" t="s">
        <v>176</v>
      </c>
      <c r="E188" s="5" t="s">
        <v>113</v>
      </c>
      <c r="F188" s="7"/>
      <c r="G188" s="5" t="s">
        <v>1498</v>
      </c>
      <c r="H188" s="6" t="s">
        <v>1499</v>
      </c>
      <c r="I188" s="7"/>
      <c r="J188" s="1" t="str">
        <f t="shared" si="4"/>
        <v>Nguyễn Khải</v>
      </c>
      <c r="K188" s="1" t="str">
        <f t="shared" si="5"/>
        <v>Minh</v>
      </c>
    </row>
    <row r="189" spans="1:11" ht="25.5" x14ac:dyDescent="0.2">
      <c r="A189" s="5" t="s">
        <v>1500</v>
      </c>
      <c r="B189" s="5" t="s">
        <v>1501</v>
      </c>
      <c r="C189" s="6" t="s">
        <v>1502</v>
      </c>
      <c r="D189" s="6" t="s">
        <v>176</v>
      </c>
      <c r="E189" s="5" t="s">
        <v>55</v>
      </c>
      <c r="F189" s="7"/>
      <c r="G189" s="5" t="s">
        <v>1503</v>
      </c>
      <c r="H189" s="6" t="s">
        <v>1504</v>
      </c>
      <c r="I189" s="7"/>
      <c r="J189" s="1" t="e">
        <f t="shared" si="4"/>
        <v>#N/A</v>
      </c>
      <c r="K189" s="1" t="e">
        <f t="shared" si="5"/>
        <v>#N/A</v>
      </c>
    </row>
    <row r="190" spans="1:11" ht="25.5" x14ac:dyDescent="0.2">
      <c r="A190" s="5" t="s">
        <v>1505</v>
      </c>
      <c r="B190" s="5" t="s">
        <v>1506</v>
      </c>
      <c r="C190" s="6" t="s">
        <v>1507</v>
      </c>
      <c r="D190" s="6" t="s">
        <v>176</v>
      </c>
      <c r="E190" s="5" t="s">
        <v>195</v>
      </c>
      <c r="F190" s="7"/>
      <c r="G190" s="5" t="s">
        <v>1508</v>
      </c>
      <c r="H190" s="6" t="s">
        <v>1509</v>
      </c>
      <c r="I190" s="7"/>
      <c r="J190" s="1" t="e">
        <f t="shared" si="4"/>
        <v>#N/A</v>
      </c>
      <c r="K190" s="1" t="e">
        <f t="shared" si="5"/>
        <v>#N/A</v>
      </c>
    </row>
    <row r="191" spans="1:11" ht="25.5" x14ac:dyDescent="0.2">
      <c r="A191" s="5" t="s">
        <v>1510</v>
      </c>
      <c r="B191" s="5" t="s">
        <v>808</v>
      </c>
      <c r="C191" s="6" t="s">
        <v>809</v>
      </c>
      <c r="D191" s="6" t="s">
        <v>810</v>
      </c>
      <c r="E191" s="5" t="s">
        <v>55</v>
      </c>
      <c r="F191" s="7"/>
      <c r="G191" s="5" t="s">
        <v>1511</v>
      </c>
      <c r="H191" s="6" t="s">
        <v>1512</v>
      </c>
      <c r="I191" s="7"/>
      <c r="J191" s="1" t="str">
        <f t="shared" si="4"/>
        <v>Võ Việt</v>
      </c>
      <c r="K191" s="1" t="str">
        <f t="shared" si="5"/>
        <v>Mỹ</v>
      </c>
    </row>
    <row r="192" spans="1:11" ht="25.5" x14ac:dyDescent="0.2">
      <c r="A192" s="5" t="s">
        <v>1513</v>
      </c>
      <c r="B192" s="5" t="s">
        <v>1514</v>
      </c>
      <c r="C192" s="6" t="s">
        <v>248</v>
      </c>
      <c r="D192" s="6" t="s">
        <v>249</v>
      </c>
      <c r="E192" s="5" t="s">
        <v>16</v>
      </c>
      <c r="F192" s="7"/>
      <c r="G192" s="5" t="s">
        <v>1515</v>
      </c>
      <c r="H192" s="6" t="s">
        <v>1516</v>
      </c>
      <c r="I192" s="7"/>
      <c r="J192" s="1" t="str">
        <f t="shared" si="4"/>
        <v>Bùi Ngọc</v>
      </c>
      <c r="K192" s="1" t="str">
        <f t="shared" si="5"/>
        <v>Na</v>
      </c>
    </row>
    <row r="193" spans="1:11" ht="25.5" x14ac:dyDescent="0.2">
      <c r="A193" s="5" t="s">
        <v>1517</v>
      </c>
      <c r="B193" s="5" t="s">
        <v>260</v>
      </c>
      <c r="C193" s="6" t="s">
        <v>1518</v>
      </c>
      <c r="D193" s="6" t="s">
        <v>74</v>
      </c>
      <c r="E193" s="5" t="s">
        <v>136</v>
      </c>
      <c r="F193" s="7"/>
      <c r="G193" s="5" t="s">
        <v>1519</v>
      </c>
      <c r="H193" s="6" t="s">
        <v>1520</v>
      </c>
      <c r="I193" s="7"/>
      <c r="J193" s="1" t="str">
        <f t="shared" si="4"/>
        <v xml:space="preserve">Bùi Trần Đông </v>
      </c>
      <c r="K193" s="1" t="str">
        <f t="shared" si="5"/>
        <v>Nam</v>
      </c>
    </row>
    <row r="194" spans="1:11" ht="25.5" x14ac:dyDescent="0.2">
      <c r="A194" s="5" t="s">
        <v>1521</v>
      </c>
      <c r="B194" s="5" t="s">
        <v>72</v>
      </c>
      <c r="C194" s="6" t="s">
        <v>1522</v>
      </c>
      <c r="D194" s="6" t="s">
        <v>74</v>
      </c>
      <c r="E194" s="5" t="s">
        <v>75</v>
      </c>
      <c r="F194" s="7"/>
      <c r="G194" s="5" t="s">
        <v>1523</v>
      </c>
      <c r="H194" s="6" t="s">
        <v>1524</v>
      </c>
      <c r="I194" s="7"/>
      <c r="J194" s="1" t="str">
        <f t="shared" si="4"/>
        <v xml:space="preserve">Cao Hoàng </v>
      </c>
      <c r="K194" s="1" t="str">
        <f t="shared" si="5"/>
        <v>Nam</v>
      </c>
    </row>
    <row r="195" spans="1:11" ht="25.5" x14ac:dyDescent="0.2">
      <c r="A195" s="5" t="s">
        <v>1525</v>
      </c>
      <c r="B195" s="5" t="s">
        <v>418</v>
      </c>
      <c r="C195" s="6" t="s">
        <v>1526</v>
      </c>
      <c r="D195" s="6" t="s">
        <v>74</v>
      </c>
      <c r="E195" s="5" t="s">
        <v>35</v>
      </c>
      <c r="F195" s="7"/>
      <c r="G195" s="5" t="s">
        <v>1527</v>
      </c>
      <c r="H195" s="6" t="s">
        <v>1528</v>
      </c>
      <c r="I195" s="7"/>
      <c r="J195" s="1" t="str">
        <f t="shared" si="4"/>
        <v xml:space="preserve">Hoàng Hải </v>
      </c>
      <c r="K195" s="1" t="str">
        <f t="shared" si="5"/>
        <v>Nam</v>
      </c>
    </row>
    <row r="196" spans="1:11" ht="25.5" x14ac:dyDescent="0.2">
      <c r="A196" s="5" t="s">
        <v>1529</v>
      </c>
      <c r="B196" s="5" t="s">
        <v>430</v>
      </c>
      <c r="C196" s="6" t="s">
        <v>431</v>
      </c>
      <c r="D196" s="6" t="s">
        <v>74</v>
      </c>
      <c r="E196" s="5" t="s">
        <v>55</v>
      </c>
      <c r="F196" s="7"/>
      <c r="G196" s="5" t="s">
        <v>1530</v>
      </c>
      <c r="H196" s="6" t="s">
        <v>1531</v>
      </c>
      <c r="I196" s="7"/>
      <c r="J196" s="1" t="str">
        <f t="shared" ref="J196:J259" si="6">VLOOKUP(B196,DSSV,2,0)</f>
        <v>Lê Thanh</v>
      </c>
      <c r="K196" s="1" t="str">
        <f t="shared" ref="K196:K259" si="7">VLOOKUP(B196,DSSV,3,0)</f>
        <v>Nam</v>
      </c>
    </row>
    <row r="197" spans="1:11" ht="25.5" x14ac:dyDescent="0.2">
      <c r="A197" s="5" t="s">
        <v>1532</v>
      </c>
      <c r="B197" s="5" t="s">
        <v>365</v>
      </c>
      <c r="C197" s="6" t="s">
        <v>366</v>
      </c>
      <c r="D197" s="6" t="s">
        <v>74</v>
      </c>
      <c r="E197" s="5" t="s">
        <v>75</v>
      </c>
      <c r="F197" s="7"/>
      <c r="G197" s="5" t="s">
        <v>1533</v>
      </c>
      <c r="H197" s="6" t="s">
        <v>1534</v>
      </c>
      <c r="I197" s="7"/>
      <c r="J197" s="1" t="str">
        <f t="shared" si="6"/>
        <v>Lê Trung</v>
      </c>
      <c r="K197" s="1" t="str">
        <f t="shared" si="7"/>
        <v>Nam</v>
      </c>
    </row>
    <row r="198" spans="1:11" ht="25.5" x14ac:dyDescent="0.2">
      <c r="A198" s="5" t="s">
        <v>1535</v>
      </c>
      <c r="B198" s="5" t="s">
        <v>628</v>
      </c>
      <c r="C198" s="6" t="s">
        <v>187</v>
      </c>
      <c r="D198" s="6" t="s">
        <v>74</v>
      </c>
      <c r="E198" s="5" t="s">
        <v>16</v>
      </c>
      <c r="F198" s="7"/>
      <c r="G198" s="5" t="s">
        <v>1536</v>
      </c>
      <c r="H198" s="6" t="s">
        <v>1537</v>
      </c>
      <c r="I198" s="7"/>
      <c r="J198" s="1" t="str">
        <f t="shared" si="6"/>
        <v>Lê Văn</v>
      </c>
      <c r="K198" s="1" t="str">
        <f t="shared" si="7"/>
        <v>Nam</v>
      </c>
    </row>
    <row r="199" spans="1:11" ht="25.5" x14ac:dyDescent="0.2">
      <c r="A199" s="5" t="s">
        <v>1538</v>
      </c>
      <c r="B199" s="5" t="s">
        <v>411</v>
      </c>
      <c r="C199" s="6" t="s">
        <v>368</v>
      </c>
      <c r="D199" s="6" t="s">
        <v>74</v>
      </c>
      <c r="E199" s="5" t="s">
        <v>35</v>
      </c>
      <c r="F199" s="7"/>
      <c r="G199" s="5" t="s">
        <v>1539</v>
      </c>
      <c r="H199" s="6" t="s">
        <v>1540</v>
      </c>
      <c r="I199" s="7"/>
      <c r="J199" s="1" t="str">
        <f t="shared" si="6"/>
        <v>Nguyễn Thanh</v>
      </c>
      <c r="K199" s="1" t="str">
        <f t="shared" si="7"/>
        <v>Nam</v>
      </c>
    </row>
    <row r="200" spans="1:11" ht="25.5" x14ac:dyDescent="0.2">
      <c r="A200" s="5" t="s">
        <v>1541</v>
      </c>
      <c r="B200" s="5" t="s">
        <v>1542</v>
      </c>
      <c r="C200" s="6" t="s">
        <v>1543</v>
      </c>
      <c r="D200" s="6" t="s">
        <v>74</v>
      </c>
      <c r="E200" s="5" t="s">
        <v>155</v>
      </c>
      <c r="F200" s="7"/>
      <c r="G200" s="5" t="s">
        <v>1544</v>
      </c>
      <c r="H200" s="6" t="s">
        <v>1545</v>
      </c>
      <c r="I200" s="7"/>
      <c r="J200" s="1" t="e">
        <f t="shared" si="6"/>
        <v>#N/A</v>
      </c>
      <c r="K200" s="1" t="e">
        <f t="shared" si="7"/>
        <v>#N/A</v>
      </c>
    </row>
    <row r="201" spans="1:11" ht="25.5" x14ac:dyDescent="0.2">
      <c r="A201" s="5" t="s">
        <v>1546</v>
      </c>
      <c r="B201" s="5" t="s">
        <v>521</v>
      </c>
      <c r="C201" s="6" t="s">
        <v>522</v>
      </c>
      <c r="D201" s="6" t="s">
        <v>74</v>
      </c>
      <c r="E201" s="5" t="s">
        <v>42</v>
      </c>
      <c r="F201" s="7"/>
      <c r="G201" s="5" t="s">
        <v>1547</v>
      </c>
      <c r="H201" s="6" t="s">
        <v>1548</v>
      </c>
      <c r="I201" s="7"/>
      <c r="J201" s="1" t="str">
        <f t="shared" si="6"/>
        <v>Võ Hoàng</v>
      </c>
      <c r="K201" s="1" t="str">
        <f t="shared" si="7"/>
        <v>Nam</v>
      </c>
    </row>
    <row r="202" spans="1:11" ht="25.5" x14ac:dyDescent="0.2">
      <c r="A202" s="5" t="s">
        <v>1549</v>
      </c>
      <c r="B202" s="5" t="s">
        <v>432</v>
      </c>
      <c r="C202" s="6" t="s">
        <v>1550</v>
      </c>
      <c r="D202" s="6" t="s">
        <v>434</v>
      </c>
      <c r="E202" s="5" t="s">
        <v>55</v>
      </c>
      <c r="F202" s="7"/>
      <c r="G202" s="5" t="s">
        <v>1551</v>
      </c>
      <c r="H202" s="6" t="s">
        <v>1552</v>
      </c>
      <c r="I202" s="7"/>
      <c r="J202" s="1" t="str">
        <f t="shared" si="6"/>
        <v xml:space="preserve">Đặng Thị Kim </v>
      </c>
      <c r="K202" s="1" t="str">
        <f t="shared" si="7"/>
        <v>Ngân</v>
      </c>
    </row>
    <row r="203" spans="1:11" ht="25.5" x14ac:dyDescent="0.2">
      <c r="A203" s="5" t="s">
        <v>1553</v>
      </c>
      <c r="B203" s="5" t="s">
        <v>375</v>
      </c>
      <c r="C203" s="6" t="s">
        <v>376</v>
      </c>
      <c r="D203" s="6" t="s">
        <v>377</v>
      </c>
      <c r="E203" s="5" t="s">
        <v>126</v>
      </c>
      <c r="F203" s="7"/>
      <c r="G203" s="5" t="s">
        <v>1554</v>
      </c>
      <c r="H203" s="6" t="s">
        <v>1555</v>
      </c>
      <c r="I203" s="7"/>
      <c r="J203" s="1" t="str">
        <f t="shared" si="6"/>
        <v>Nguyễn Huỳnh Phúc</v>
      </c>
      <c r="K203" s="1" t="str">
        <f t="shared" si="7"/>
        <v>Nghi</v>
      </c>
    </row>
    <row r="204" spans="1:11" ht="25.5" x14ac:dyDescent="0.2">
      <c r="A204" s="5" t="s">
        <v>1556</v>
      </c>
      <c r="B204" s="5" t="s">
        <v>674</v>
      </c>
      <c r="C204" s="6" t="s">
        <v>1557</v>
      </c>
      <c r="D204" s="6" t="s">
        <v>339</v>
      </c>
      <c r="E204" s="5" t="s">
        <v>42</v>
      </c>
      <c r="F204" s="7"/>
      <c r="G204" s="5" t="s">
        <v>1558</v>
      </c>
      <c r="H204" s="6" t="s">
        <v>1559</v>
      </c>
      <c r="I204" s="7"/>
      <c r="J204" s="1" t="str">
        <f t="shared" si="6"/>
        <v xml:space="preserve">Lê Vinh </v>
      </c>
      <c r="K204" s="1" t="str">
        <f t="shared" si="7"/>
        <v xml:space="preserve">Nghĩa </v>
      </c>
    </row>
    <row r="205" spans="1:11" ht="25.5" x14ac:dyDescent="0.2">
      <c r="A205" s="5" t="s">
        <v>1560</v>
      </c>
      <c r="B205" s="5" t="s">
        <v>629</v>
      </c>
      <c r="C205" s="6" t="s">
        <v>27</v>
      </c>
      <c r="D205" s="6" t="s">
        <v>339</v>
      </c>
      <c r="E205" s="5" t="s">
        <v>42</v>
      </c>
      <c r="F205" s="7"/>
      <c r="G205" s="5" t="s">
        <v>1561</v>
      </c>
      <c r="H205" s="6" t="s">
        <v>1562</v>
      </c>
      <c r="I205" s="7"/>
      <c r="J205" s="1" t="str">
        <f t="shared" si="6"/>
        <v>Nguyễn Hoàng</v>
      </c>
      <c r="K205" s="1" t="str">
        <f t="shared" si="7"/>
        <v>Nghĩa</v>
      </c>
    </row>
    <row r="206" spans="1:11" ht="25.5" x14ac:dyDescent="0.2">
      <c r="A206" s="5" t="s">
        <v>1563</v>
      </c>
      <c r="B206" s="5" t="s">
        <v>337</v>
      </c>
      <c r="C206" s="6" t="s">
        <v>338</v>
      </c>
      <c r="D206" s="6" t="s">
        <v>339</v>
      </c>
      <c r="E206" s="5" t="s">
        <v>55</v>
      </c>
      <c r="F206" s="7"/>
      <c r="G206" s="5" t="s">
        <v>1564</v>
      </c>
      <c r="H206" s="6" t="s">
        <v>1565</v>
      </c>
      <c r="I206" s="7"/>
      <c r="J206" s="1" t="str">
        <f t="shared" si="6"/>
        <v>Nguyễn Ngọc</v>
      </c>
      <c r="K206" s="1" t="str">
        <f t="shared" si="7"/>
        <v>Nghĩa</v>
      </c>
    </row>
    <row r="207" spans="1:11" ht="25.5" x14ac:dyDescent="0.2">
      <c r="A207" s="5" t="s">
        <v>1566</v>
      </c>
      <c r="B207" s="5" t="s">
        <v>732</v>
      </c>
      <c r="C207" s="6" t="s">
        <v>733</v>
      </c>
      <c r="D207" s="6" t="s">
        <v>339</v>
      </c>
      <c r="E207" s="5" t="s">
        <v>16</v>
      </c>
      <c r="F207" s="7"/>
      <c r="G207" s="5" t="s">
        <v>1567</v>
      </c>
      <c r="H207" s="6" t="s">
        <v>1568</v>
      </c>
      <c r="I207" s="7"/>
      <c r="J207" s="1" t="str">
        <f t="shared" si="6"/>
        <v>Nguyễn Trọng</v>
      </c>
      <c r="K207" s="1" t="str">
        <f t="shared" si="7"/>
        <v>Nghĩa</v>
      </c>
    </row>
    <row r="208" spans="1:11" ht="25.5" x14ac:dyDescent="0.2">
      <c r="A208" s="5" t="s">
        <v>1569</v>
      </c>
      <c r="B208" s="5" t="s">
        <v>583</v>
      </c>
      <c r="C208" s="6" t="s">
        <v>678</v>
      </c>
      <c r="D208" s="6" t="s">
        <v>339</v>
      </c>
      <c r="E208" s="5" t="s">
        <v>75</v>
      </c>
      <c r="F208" s="7"/>
      <c r="G208" s="5" t="s">
        <v>1570</v>
      </c>
      <c r="H208" s="6" t="s">
        <v>1571</v>
      </c>
      <c r="I208" s="7"/>
      <c r="J208" s="1" t="str">
        <f t="shared" si="6"/>
        <v xml:space="preserve">Võ Văn </v>
      </c>
      <c r="K208" s="1">
        <f t="shared" si="7"/>
        <v>0</v>
      </c>
    </row>
    <row r="209" spans="1:11" ht="25.5" x14ac:dyDescent="0.2">
      <c r="A209" s="5" t="s">
        <v>1572</v>
      </c>
      <c r="B209" s="5" t="s">
        <v>585</v>
      </c>
      <c r="C209" s="6" t="s">
        <v>615</v>
      </c>
      <c r="D209" s="6" t="s">
        <v>339</v>
      </c>
      <c r="E209" s="5" t="s">
        <v>16</v>
      </c>
      <c r="F209" s="7"/>
      <c r="G209" s="5" t="s">
        <v>1573</v>
      </c>
      <c r="H209" s="6" t="s">
        <v>1574</v>
      </c>
      <c r="I209" s="7"/>
      <c r="J209" s="1" t="str">
        <f t="shared" si="6"/>
        <v>Vũ Trung                                 Nghĩa</v>
      </c>
      <c r="K209" s="1">
        <f t="shared" si="7"/>
        <v>0</v>
      </c>
    </row>
    <row r="210" spans="1:11" ht="25.5" x14ac:dyDescent="0.2">
      <c r="A210" s="5" t="s">
        <v>1575</v>
      </c>
      <c r="B210" s="5" t="s">
        <v>398</v>
      </c>
      <c r="C210" s="6" t="s">
        <v>399</v>
      </c>
      <c r="D210" s="6" t="s">
        <v>198</v>
      </c>
      <c r="E210" s="5" t="s">
        <v>155</v>
      </c>
      <c r="F210" s="7"/>
      <c r="G210" s="5" t="s">
        <v>1576</v>
      </c>
      <c r="H210" s="6" t="s">
        <v>1577</v>
      </c>
      <c r="I210" s="7"/>
      <c r="J210" s="1" t="str">
        <f t="shared" si="6"/>
        <v>Nguyễn Đức</v>
      </c>
      <c r="K210" s="1" t="str">
        <f t="shared" si="7"/>
        <v>Nguyên</v>
      </c>
    </row>
    <row r="211" spans="1:11" ht="25.5" x14ac:dyDescent="0.2">
      <c r="A211" s="5" t="s">
        <v>1578</v>
      </c>
      <c r="B211" s="5" t="s">
        <v>465</v>
      </c>
      <c r="C211" s="6" t="s">
        <v>466</v>
      </c>
      <c r="D211" s="6" t="s">
        <v>198</v>
      </c>
      <c r="E211" s="5" t="s">
        <v>136</v>
      </c>
      <c r="F211" s="7"/>
      <c r="G211" s="5" t="s">
        <v>1579</v>
      </c>
      <c r="H211" s="6" t="s">
        <v>1580</v>
      </c>
      <c r="I211" s="7"/>
      <c r="J211" s="1" t="str">
        <f t="shared" si="6"/>
        <v>Nguyễn Phước</v>
      </c>
      <c r="K211" s="1" t="str">
        <f t="shared" si="7"/>
        <v>Nguyên</v>
      </c>
    </row>
    <row r="212" spans="1:11" ht="25.5" x14ac:dyDescent="0.2">
      <c r="A212" s="5" t="s">
        <v>1581</v>
      </c>
      <c r="B212" s="5" t="s">
        <v>196</v>
      </c>
      <c r="C212" s="6" t="s">
        <v>197</v>
      </c>
      <c r="D212" s="6" t="s">
        <v>198</v>
      </c>
      <c r="E212" s="5" t="s">
        <v>42</v>
      </c>
      <c r="F212" s="7"/>
      <c r="G212" s="5" t="s">
        <v>1582</v>
      </c>
      <c r="H212" s="6" t="s">
        <v>1583</v>
      </c>
      <c r="I212" s="7"/>
      <c r="J212" s="1" t="str">
        <f t="shared" si="6"/>
        <v>Trần Nguyễn Thảo</v>
      </c>
      <c r="K212" s="1" t="str">
        <f t="shared" si="7"/>
        <v>Nguyên</v>
      </c>
    </row>
    <row r="213" spans="1:11" ht="25.5" x14ac:dyDescent="0.2">
      <c r="A213" s="5" t="s">
        <v>1584</v>
      </c>
      <c r="B213" s="5" t="s">
        <v>36</v>
      </c>
      <c r="C213" s="6" t="s">
        <v>37</v>
      </c>
      <c r="D213" s="6" t="s">
        <v>38</v>
      </c>
      <c r="E213" s="5" t="s">
        <v>35</v>
      </c>
      <c r="F213" s="7"/>
      <c r="G213" s="5" t="s">
        <v>1585</v>
      </c>
      <c r="H213" s="6" t="s">
        <v>1586</v>
      </c>
      <c r="I213" s="7"/>
      <c r="J213" s="1" t="str">
        <f t="shared" si="6"/>
        <v>Trần Như</v>
      </c>
      <c r="K213" s="1" t="str">
        <f t="shared" si="7"/>
        <v>Nguyện</v>
      </c>
    </row>
    <row r="214" spans="1:11" ht="25.5" x14ac:dyDescent="0.2">
      <c r="A214" s="5" t="s">
        <v>1587</v>
      </c>
      <c r="B214" s="5" t="s">
        <v>1588</v>
      </c>
      <c r="C214" s="6" t="s">
        <v>1589</v>
      </c>
      <c r="D214" s="6" t="s">
        <v>41</v>
      </c>
      <c r="E214" s="5" t="s">
        <v>126</v>
      </c>
      <c r="F214" s="7"/>
      <c r="G214" s="5" t="s">
        <v>1590</v>
      </c>
      <c r="H214" s="6" t="s">
        <v>1591</v>
      </c>
      <c r="I214" s="7"/>
      <c r="J214" s="1" t="e">
        <f t="shared" si="6"/>
        <v>#N/A</v>
      </c>
      <c r="K214" s="1" t="e">
        <f t="shared" si="7"/>
        <v>#N/A</v>
      </c>
    </row>
    <row r="215" spans="1:11" ht="25.5" x14ac:dyDescent="0.2">
      <c r="A215" s="5" t="s">
        <v>1592</v>
      </c>
      <c r="B215" s="5" t="s">
        <v>518</v>
      </c>
      <c r="C215" s="6" t="s">
        <v>1593</v>
      </c>
      <c r="D215" s="6" t="s">
        <v>41</v>
      </c>
      <c r="E215" s="5" t="s">
        <v>42</v>
      </c>
      <c r="F215" s="7"/>
      <c r="G215" s="5" t="s">
        <v>1594</v>
      </c>
      <c r="H215" s="6" t="s">
        <v>1595</v>
      </c>
      <c r="I215" s="7"/>
      <c r="J215" s="1" t="str">
        <f t="shared" si="6"/>
        <v xml:space="preserve">Khấu Nguyễn Thành </v>
      </c>
      <c r="K215" s="1" t="str">
        <f t="shared" si="7"/>
        <v>Nhân</v>
      </c>
    </row>
    <row r="216" spans="1:11" ht="25.5" x14ac:dyDescent="0.2">
      <c r="A216" s="5" t="s">
        <v>1596</v>
      </c>
      <c r="B216" s="5" t="s">
        <v>39</v>
      </c>
      <c r="C216" s="6" t="s">
        <v>1597</v>
      </c>
      <c r="D216" s="6" t="s">
        <v>41</v>
      </c>
      <c r="E216" s="5" t="s">
        <v>42</v>
      </c>
      <c r="F216" s="7"/>
      <c r="G216" s="5" t="s">
        <v>1598</v>
      </c>
      <c r="H216" s="6" t="s">
        <v>1599</v>
      </c>
      <c r="I216" s="7"/>
      <c r="J216" s="1" t="str">
        <f t="shared" si="6"/>
        <v xml:space="preserve">Liễu Minh </v>
      </c>
      <c r="K216" s="1" t="str">
        <f t="shared" si="7"/>
        <v>Nhân</v>
      </c>
    </row>
    <row r="217" spans="1:11" ht="25.5" x14ac:dyDescent="0.2">
      <c r="A217" s="5" t="s">
        <v>1600</v>
      </c>
      <c r="B217" s="5" t="s">
        <v>1601</v>
      </c>
      <c r="C217" s="6" t="s">
        <v>1602</v>
      </c>
      <c r="D217" s="6" t="s">
        <v>41</v>
      </c>
      <c r="E217" s="5" t="s">
        <v>126</v>
      </c>
      <c r="F217" s="7"/>
      <c r="G217" s="5" t="s">
        <v>1603</v>
      </c>
      <c r="H217" s="6" t="s">
        <v>1604</v>
      </c>
      <c r="I217" s="7"/>
      <c r="J217" s="1" t="e">
        <f t="shared" si="6"/>
        <v>#N/A</v>
      </c>
      <c r="K217" s="1" t="e">
        <f t="shared" si="7"/>
        <v>#N/A</v>
      </c>
    </row>
    <row r="218" spans="1:11" ht="25.5" x14ac:dyDescent="0.2">
      <c r="A218" s="5" t="s">
        <v>1605</v>
      </c>
      <c r="B218" s="5" t="s">
        <v>341</v>
      </c>
      <c r="C218" s="6" t="s">
        <v>342</v>
      </c>
      <c r="D218" s="6" t="s">
        <v>41</v>
      </c>
      <c r="E218" s="5" t="s">
        <v>113</v>
      </c>
      <c r="F218" s="7"/>
      <c r="G218" s="5" t="s">
        <v>1606</v>
      </c>
      <c r="H218" s="6" t="s">
        <v>1607</v>
      </c>
      <c r="I218" s="7"/>
      <c r="J218" s="1" t="str">
        <f t="shared" si="6"/>
        <v>Phạm Minh</v>
      </c>
      <c r="K218" s="1" t="str">
        <f t="shared" si="7"/>
        <v>Nhân</v>
      </c>
    </row>
    <row r="219" spans="1:11" ht="25.5" x14ac:dyDescent="0.2">
      <c r="A219" s="5" t="s">
        <v>1608</v>
      </c>
      <c r="B219" s="5" t="s">
        <v>779</v>
      </c>
      <c r="C219" s="6" t="s">
        <v>404</v>
      </c>
      <c r="D219" s="6" t="s">
        <v>41</v>
      </c>
      <c r="E219" s="5" t="s">
        <v>16</v>
      </c>
      <c r="F219" s="7"/>
      <c r="G219" s="5" t="s">
        <v>1609</v>
      </c>
      <c r="H219" s="6" t="s">
        <v>1610</v>
      </c>
      <c r="I219" s="7"/>
      <c r="J219" s="1" t="str">
        <f t="shared" si="6"/>
        <v xml:space="preserve">Trần Minh </v>
      </c>
      <c r="K219" s="1" t="str">
        <f t="shared" si="7"/>
        <v>Nhân</v>
      </c>
    </row>
    <row r="220" spans="1:11" ht="25.5" x14ac:dyDescent="0.2">
      <c r="A220" s="5" t="s">
        <v>1611</v>
      </c>
      <c r="B220" s="5" t="s">
        <v>144</v>
      </c>
      <c r="C220" s="6" t="s">
        <v>145</v>
      </c>
      <c r="D220" s="6" t="s">
        <v>41</v>
      </c>
      <c r="E220" s="5" t="s">
        <v>68</v>
      </c>
      <c r="F220" s="7"/>
      <c r="G220" s="5" t="s">
        <v>1612</v>
      </c>
      <c r="H220" s="6" t="s">
        <v>1613</v>
      </c>
      <c r="I220" s="7"/>
      <c r="J220" s="1" t="str">
        <f t="shared" si="6"/>
        <v>Trương Thiện</v>
      </c>
      <c r="K220" s="1" t="str">
        <f t="shared" si="7"/>
        <v>Nhân</v>
      </c>
    </row>
    <row r="221" spans="1:11" ht="25.5" x14ac:dyDescent="0.2">
      <c r="A221" s="5" t="s">
        <v>1614</v>
      </c>
      <c r="B221" s="5" t="s">
        <v>507</v>
      </c>
      <c r="C221" s="6" t="s">
        <v>508</v>
      </c>
      <c r="D221" s="6" t="s">
        <v>509</v>
      </c>
      <c r="E221" s="5" t="s">
        <v>75</v>
      </c>
      <c r="F221" s="7"/>
      <c r="G221" s="5" t="s">
        <v>1615</v>
      </c>
      <c r="H221" s="6" t="s">
        <v>1616</v>
      </c>
      <c r="I221" s="7"/>
      <c r="J221" s="1" t="str">
        <f t="shared" si="6"/>
        <v>Đỗ Minh</v>
      </c>
      <c r="K221" s="1" t="str">
        <f t="shared" si="7"/>
        <v>Nhật</v>
      </c>
    </row>
    <row r="222" spans="1:11" ht="25.5" x14ac:dyDescent="0.2">
      <c r="A222" s="5" t="s">
        <v>1617</v>
      </c>
      <c r="B222" s="5" t="s">
        <v>1618</v>
      </c>
      <c r="C222" s="6" t="s">
        <v>233</v>
      </c>
      <c r="D222" s="6" t="s">
        <v>509</v>
      </c>
      <c r="E222" s="5" t="s">
        <v>35</v>
      </c>
      <c r="F222" s="7"/>
      <c r="G222" s="5" t="s">
        <v>1619</v>
      </c>
      <c r="H222" s="6" t="s">
        <v>1620</v>
      </c>
      <c r="I222" s="7"/>
      <c r="J222" s="1" t="e">
        <f t="shared" si="6"/>
        <v>#N/A</v>
      </c>
      <c r="K222" s="1" t="e">
        <f t="shared" si="7"/>
        <v>#N/A</v>
      </c>
    </row>
    <row r="223" spans="1:11" ht="25.5" x14ac:dyDescent="0.2">
      <c r="A223" s="5" t="s">
        <v>1621</v>
      </c>
      <c r="B223" s="5" t="s">
        <v>449</v>
      </c>
      <c r="C223" s="6" t="s">
        <v>450</v>
      </c>
      <c r="D223" s="6" t="s">
        <v>451</v>
      </c>
      <c r="E223" s="5" t="s">
        <v>68</v>
      </c>
      <c r="F223" s="7"/>
      <c r="G223" s="5" t="s">
        <v>1622</v>
      </c>
      <c r="H223" s="6" t="s">
        <v>1623</v>
      </c>
      <c r="I223" s="7"/>
      <c r="J223" s="1" t="str">
        <f t="shared" si="6"/>
        <v>Nguyễn Bảo Tuyết</v>
      </c>
      <c r="K223" s="1" t="str">
        <f t="shared" si="7"/>
        <v>Như</v>
      </c>
    </row>
    <row r="224" spans="1:11" ht="25.5" x14ac:dyDescent="0.2">
      <c r="A224" s="5" t="s">
        <v>1624</v>
      </c>
      <c r="B224" s="5" t="s">
        <v>481</v>
      </c>
      <c r="C224" s="6" t="s">
        <v>1625</v>
      </c>
      <c r="D224" s="6" t="s">
        <v>405</v>
      </c>
      <c r="E224" s="5" t="s">
        <v>113</v>
      </c>
      <c r="F224" s="7"/>
      <c r="G224" s="5" t="s">
        <v>1626</v>
      </c>
      <c r="H224" s="6" t="s">
        <v>1627</v>
      </c>
      <c r="I224" s="7"/>
      <c r="J224" s="1" t="str">
        <f t="shared" si="6"/>
        <v xml:space="preserve">Đào Minh </v>
      </c>
      <c r="K224" s="1" t="str">
        <f t="shared" si="7"/>
        <v>Nhựt</v>
      </c>
    </row>
    <row r="225" spans="1:11" ht="15.75" customHeight="1" x14ac:dyDescent="0.2">
      <c r="A225" s="5" t="s">
        <v>1628</v>
      </c>
      <c r="B225" s="5" t="s">
        <v>1629</v>
      </c>
      <c r="C225" s="6" t="s">
        <v>508</v>
      </c>
      <c r="D225" s="6" t="s">
        <v>405</v>
      </c>
      <c r="E225" s="5" t="s">
        <v>126</v>
      </c>
      <c r="F225" s="7"/>
      <c r="G225" s="5" t="s">
        <v>1630</v>
      </c>
      <c r="H225" s="6" t="s">
        <v>1631</v>
      </c>
      <c r="I225" s="7"/>
      <c r="J225" s="1" t="e">
        <f t="shared" si="6"/>
        <v>#N/A</v>
      </c>
      <c r="K225" s="1" t="e">
        <f t="shared" si="7"/>
        <v>#N/A</v>
      </c>
    </row>
    <row r="226" spans="1:11" ht="15.75" customHeight="1" x14ac:dyDescent="0.2">
      <c r="A226" s="5" t="s">
        <v>1632</v>
      </c>
      <c r="B226" s="5" t="s">
        <v>403</v>
      </c>
      <c r="C226" s="6" t="s">
        <v>404</v>
      </c>
      <c r="D226" s="6" t="s">
        <v>405</v>
      </c>
      <c r="E226" s="5" t="s">
        <v>126</v>
      </c>
      <c r="F226" s="7"/>
      <c r="G226" s="5" t="s">
        <v>1633</v>
      </c>
      <c r="H226" s="6" t="s">
        <v>1634</v>
      </c>
      <c r="I226" s="7"/>
      <c r="J226" s="1" t="str">
        <f t="shared" si="6"/>
        <v>Trần Minh</v>
      </c>
      <c r="K226" s="1" t="str">
        <f t="shared" si="7"/>
        <v>Nhựt</v>
      </c>
    </row>
    <row r="227" spans="1:11" ht="15.75" customHeight="1" x14ac:dyDescent="0.2">
      <c r="A227" s="5" t="s">
        <v>1635</v>
      </c>
      <c r="B227" s="5" t="s">
        <v>327</v>
      </c>
      <c r="C227" s="6" t="s">
        <v>103</v>
      </c>
      <c r="D227" s="6" t="s">
        <v>328</v>
      </c>
      <c r="E227" s="5" t="s">
        <v>113</v>
      </c>
      <c r="F227" s="7"/>
      <c r="G227" s="5" t="s">
        <v>1636</v>
      </c>
      <c r="H227" s="6" t="s">
        <v>1637</v>
      </c>
      <c r="I227" s="7"/>
      <c r="J227" s="1" t="str">
        <f t="shared" si="6"/>
        <v>Nguyễn Quốc</v>
      </c>
      <c r="K227" s="1" t="str">
        <f t="shared" si="7"/>
        <v>Oai</v>
      </c>
    </row>
    <row r="228" spans="1:11" ht="15.75" customHeight="1" x14ac:dyDescent="0.2">
      <c r="A228" s="5" t="s">
        <v>1638</v>
      </c>
      <c r="B228" s="5" t="s">
        <v>386</v>
      </c>
      <c r="C228" s="6" t="s">
        <v>387</v>
      </c>
      <c r="D228" s="6" t="s">
        <v>191</v>
      </c>
      <c r="E228" s="5" t="s">
        <v>195</v>
      </c>
      <c r="F228" s="7"/>
      <c r="G228" s="5" t="s">
        <v>1639</v>
      </c>
      <c r="H228" s="6" t="s">
        <v>1640</v>
      </c>
      <c r="I228" s="7"/>
      <c r="J228" s="1" t="str">
        <f t="shared" si="6"/>
        <v>Biện Hồng</v>
      </c>
      <c r="K228" s="1" t="str">
        <f t="shared" si="7"/>
        <v>Phát</v>
      </c>
    </row>
    <row r="229" spans="1:11" ht="15.75" customHeight="1" x14ac:dyDescent="0.2">
      <c r="A229" s="5" t="s">
        <v>1641</v>
      </c>
      <c r="B229" s="5" t="s">
        <v>378</v>
      </c>
      <c r="C229" s="6" t="s">
        <v>379</v>
      </c>
      <c r="D229" s="6" t="s">
        <v>191</v>
      </c>
      <c r="E229" s="5" t="s">
        <v>380</v>
      </c>
      <c r="F229" s="7"/>
      <c r="G229" s="5" t="s">
        <v>1642</v>
      </c>
      <c r="H229" s="6" t="s">
        <v>1643</v>
      </c>
      <c r="I229" s="7"/>
      <c r="J229" s="1" t="str">
        <f t="shared" si="6"/>
        <v>Huỳnh Văn</v>
      </c>
      <c r="K229" s="1" t="str">
        <f t="shared" si="7"/>
        <v>Phát</v>
      </c>
    </row>
    <row r="230" spans="1:11" ht="15.75" customHeight="1" x14ac:dyDescent="0.2">
      <c r="A230" s="5" t="s">
        <v>1644</v>
      </c>
      <c r="B230" s="5" t="s">
        <v>189</v>
      </c>
      <c r="C230" s="6" t="s">
        <v>498</v>
      </c>
      <c r="D230" s="6" t="s">
        <v>191</v>
      </c>
      <c r="E230" s="5" t="s">
        <v>16</v>
      </c>
      <c r="F230" s="7"/>
      <c r="G230" s="5" t="s">
        <v>1645</v>
      </c>
      <c r="H230" s="6" t="s">
        <v>1646</v>
      </c>
      <c r="I230" s="7"/>
      <c r="J230" s="1" t="str">
        <f t="shared" si="6"/>
        <v xml:space="preserve">Trần Tấn </v>
      </c>
      <c r="K230" s="1" t="str">
        <f t="shared" si="7"/>
        <v>Phát</v>
      </c>
    </row>
    <row r="231" spans="1:11" ht="15.75" customHeight="1" x14ac:dyDescent="0.2">
      <c r="A231" s="5" t="s">
        <v>1647</v>
      </c>
      <c r="B231" s="5" t="s">
        <v>763</v>
      </c>
      <c r="C231" s="6" t="s">
        <v>764</v>
      </c>
      <c r="D231" s="6" t="s">
        <v>191</v>
      </c>
      <c r="E231" s="5" t="s">
        <v>195</v>
      </c>
      <c r="F231" s="7"/>
      <c r="G231" s="5" t="s">
        <v>1648</v>
      </c>
      <c r="H231" s="6" t="s">
        <v>1649</v>
      </c>
      <c r="I231" s="7"/>
      <c r="J231" s="1" t="str">
        <f t="shared" si="6"/>
        <v>Trần Trọng</v>
      </c>
      <c r="K231" s="1" t="str">
        <f t="shared" si="7"/>
        <v>Phát</v>
      </c>
    </row>
    <row r="232" spans="1:11" ht="15.75" customHeight="1" x14ac:dyDescent="0.2">
      <c r="A232" s="5" t="s">
        <v>1650</v>
      </c>
      <c r="B232" s="5" t="s">
        <v>1651</v>
      </c>
      <c r="C232" s="6" t="s">
        <v>338</v>
      </c>
      <c r="D232" s="6" t="s">
        <v>797</v>
      </c>
      <c r="E232" s="5" t="s">
        <v>55</v>
      </c>
      <c r="F232" s="7"/>
      <c r="G232" s="5" t="s">
        <v>1652</v>
      </c>
      <c r="H232" s="6" t="s">
        <v>1653</v>
      </c>
      <c r="I232" s="7"/>
      <c r="J232" s="1" t="e">
        <f t="shared" si="6"/>
        <v>#N/A</v>
      </c>
      <c r="K232" s="1" t="e">
        <f t="shared" si="7"/>
        <v>#N/A</v>
      </c>
    </row>
    <row r="233" spans="1:11" ht="15.75" customHeight="1" x14ac:dyDescent="0.2">
      <c r="A233" s="5" t="s">
        <v>1654</v>
      </c>
      <c r="B233" s="5" t="s">
        <v>796</v>
      </c>
      <c r="C233" s="6" t="s">
        <v>522</v>
      </c>
      <c r="D233" s="6" t="s">
        <v>797</v>
      </c>
      <c r="E233" s="5" t="s">
        <v>195</v>
      </c>
      <c r="F233" s="7"/>
      <c r="G233" s="5" t="s">
        <v>1655</v>
      </c>
      <c r="H233" s="6" t="s">
        <v>1656</v>
      </c>
      <c r="I233" s="7"/>
      <c r="J233" s="1" t="str">
        <f t="shared" si="6"/>
        <v>Võ Hoàng</v>
      </c>
      <c r="K233" s="1" t="str">
        <f t="shared" si="7"/>
        <v>Phi</v>
      </c>
    </row>
    <row r="234" spans="1:11" ht="15.75" customHeight="1" x14ac:dyDescent="0.2">
      <c r="A234" s="5" t="s">
        <v>1657</v>
      </c>
      <c r="B234" s="5" t="s">
        <v>780</v>
      </c>
      <c r="C234" s="6" t="s">
        <v>1658</v>
      </c>
      <c r="D234" s="6" t="s">
        <v>326</v>
      </c>
      <c r="E234" s="5" t="s">
        <v>195</v>
      </c>
      <c r="F234" s="7"/>
      <c r="G234" s="5" t="s">
        <v>1659</v>
      </c>
      <c r="H234" s="6" t="s">
        <v>1660</v>
      </c>
      <c r="I234" s="7"/>
      <c r="J234" s="1" t="str">
        <f t="shared" si="6"/>
        <v xml:space="preserve">Chu Bình </v>
      </c>
      <c r="K234" s="1" t="str">
        <f t="shared" si="7"/>
        <v>Phong</v>
      </c>
    </row>
    <row r="235" spans="1:11" ht="15.75" customHeight="1" x14ac:dyDescent="0.2">
      <c r="A235" s="5" t="s">
        <v>1661</v>
      </c>
      <c r="B235" s="5" t="s">
        <v>324</v>
      </c>
      <c r="C235" s="6" t="s">
        <v>325</v>
      </c>
      <c r="D235" s="6" t="s">
        <v>326</v>
      </c>
      <c r="E235" s="5" t="s">
        <v>113</v>
      </c>
      <c r="F235" s="7"/>
      <c r="G235" s="5" t="s">
        <v>1662</v>
      </c>
      <c r="H235" s="6" t="s">
        <v>1663</v>
      </c>
      <c r="I235" s="7"/>
      <c r="J235" s="1" t="str">
        <f t="shared" si="6"/>
        <v>Nguyễn Hoài</v>
      </c>
      <c r="K235" s="1" t="str">
        <f t="shared" si="7"/>
        <v>Phong</v>
      </c>
    </row>
    <row r="236" spans="1:11" ht="15.75" customHeight="1" x14ac:dyDescent="0.2">
      <c r="A236" s="5" t="s">
        <v>1664</v>
      </c>
      <c r="B236" s="5" t="s">
        <v>1665</v>
      </c>
      <c r="C236" s="6" t="s">
        <v>282</v>
      </c>
      <c r="D236" s="6" t="s">
        <v>326</v>
      </c>
      <c r="E236" s="5" t="s">
        <v>35</v>
      </c>
      <c r="F236" s="7"/>
      <c r="G236" s="5" t="s">
        <v>1666</v>
      </c>
      <c r="H236" s="6" t="s">
        <v>1667</v>
      </c>
      <c r="I236" s="7"/>
      <c r="J236" s="1" t="e">
        <f t="shared" si="6"/>
        <v>#N/A</v>
      </c>
      <c r="K236" s="1" t="e">
        <f t="shared" si="7"/>
        <v>#N/A</v>
      </c>
    </row>
    <row r="237" spans="1:11" ht="15.75" customHeight="1" x14ac:dyDescent="0.2">
      <c r="A237" s="5" t="s">
        <v>1668</v>
      </c>
      <c r="B237" s="5" t="s">
        <v>318</v>
      </c>
      <c r="C237" s="6" t="s">
        <v>319</v>
      </c>
      <c r="D237" s="6" t="s">
        <v>320</v>
      </c>
      <c r="E237" s="5" t="s">
        <v>113</v>
      </c>
      <c r="F237" s="7"/>
      <c r="G237" s="5" t="s">
        <v>1669</v>
      </c>
      <c r="H237" s="6" t="s">
        <v>1670</v>
      </c>
      <c r="I237" s="7"/>
      <c r="J237" s="1" t="str">
        <f t="shared" si="6"/>
        <v>Bùi Phong</v>
      </c>
      <c r="K237" s="1" t="str">
        <f t="shared" si="7"/>
        <v>Phú</v>
      </c>
    </row>
    <row r="238" spans="1:11" ht="15.75" customHeight="1" x14ac:dyDescent="0.2">
      <c r="A238" s="5" t="s">
        <v>1671</v>
      </c>
      <c r="B238" s="5" t="s">
        <v>542</v>
      </c>
      <c r="C238" s="6" t="s">
        <v>543</v>
      </c>
      <c r="D238" s="6" t="s">
        <v>320</v>
      </c>
      <c r="E238" s="5" t="s">
        <v>113</v>
      </c>
      <c r="F238" s="7"/>
      <c r="G238" s="5" t="s">
        <v>1672</v>
      </c>
      <c r="H238" s="6" t="s">
        <v>1673</v>
      </c>
      <c r="I238" s="7"/>
      <c r="J238" s="1" t="str">
        <f t="shared" si="6"/>
        <v>Nguyễn Hoàng Ngọc</v>
      </c>
      <c r="K238" s="1" t="str">
        <f t="shared" si="7"/>
        <v>Phú</v>
      </c>
    </row>
    <row r="239" spans="1:11" ht="15.75" customHeight="1" x14ac:dyDescent="0.2">
      <c r="A239" s="5" t="s">
        <v>1674</v>
      </c>
      <c r="B239" s="5" t="s">
        <v>712</v>
      </c>
      <c r="C239" s="6" t="s">
        <v>713</v>
      </c>
      <c r="D239" s="6" t="s">
        <v>320</v>
      </c>
      <c r="E239" s="5" t="s">
        <v>126</v>
      </c>
      <c r="F239" s="7"/>
      <c r="G239" s="5" t="s">
        <v>1675</v>
      </c>
      <c r="H239" s="6" t="s">
        <v>1676</v>
      </c>
      <c r="I239" s="7"/>
      <c r="J239" s="1" t="str">
        <f t="shared" si="6"/>
        <v>Phạm Châu</v>
      </c>
      <c r="K239" s="1" t="str">
        <f t="shared" si="7"/>
        <v>Phú</v>
      </c>
    </row>
    <row r="240" spans="1:11" ht="15.75" customHeight="1" x14ac:dyDescent="0.2">
      <c r="A240" s="5" t="s">
        <v>1677</v>
      </c>
      <c r="B240" s="5" t="s">
        <v>1678</v>
      </c>
      <c r="C240" s="6" t="s">
        <v>342</v>
      </c>
      <c r="D240" s="6" t="s">
        <v>320</v>
      </c>
      <c r="E240" s="5" t="s">
        <v>68</v>
      </c>
      <c r="F240" s="7"/>
      <c r="G240" s="5" t="s">
        <v>1679</v>
      </c>
      <c r="H240" s="6" t="s">
        <v>1680</v>
      </c>
      <c r="I240" s="7"/>
      <c r="J240" s="1" t="e">
        <f t="shared" si="6"/>
        <v>#N/A</v>
      </c>
      <c r="K240" s="1" t="e">
        <f t="shared" si="7"/>
        <v>#N/A</v>
      </c>
    </row>
    <row r="241" spans="1:11" ht="15.75" customHeight="1" x14ac:dyDescent="0.2">
      <c r="A241" s="5" t="s">
        <v>1681</v>
      </c>
      <c r="B241" s="5" t="s">
        <v>555</v>
      </c>
      <c r="C241" s="6" t="s">
        <v>1682</v>
      </c>
      <c r="D241" s="6" t="s">
        <v>429</v>
      </c>
      <c r="E241" s="5" t="s">
        <v>35</v>
      </c>
      <c r="F241" s="7"/>
      <c r="G241" s="5" t="s">
        <v>1683</v>
      </c>
      <c r="H241" s="6" t="s">
        <v>1684</v>
      </c>
      <c r="I241" s="7"/>
      <c r="J241" s="1" t="str">
        <f t="shared" si="6"/>
        <v xml:space="preserve">Đinh Trọng </v>
      </c>
      <c r="K241" s="1" t="str">
        <f t="shared" si="7"/>
        <v>Phúc</v>
      </c>
    </row>
    <row r="242" spans="1:11" ht="15.75" customHeight="1" x14ac:dyDescent="0.2">
      <c r="A242" s="5" t="s">
        <v>1685</v>
      </c>
      <c r="B242" s="5" t="s">
        <v>490</v>
      </c>
      <c r="C242" s="6" t="s">
        <v>491</v>
      </c>
      <c r="D242" s="6" t="s">
        <v>429</v>
      </c>
      <c r="E242" s="5" t="s">
        <v>126</v>
      </c>
      <c r="F242" s="7"/>
      <c r="G242" s="5" t="s">
        <v>1686</v>
      </c>
      <c r="H242" s="6" t="s">
        <v>1687</v>
      </c>
      <c r="I242" s="7"/>
      <c r="J242" s="1" t="str">
        <f t="shared" si="6"/>
        <v>Huỳnh Thanh</v>
      </c>
      <c r="K242" s="1" t="str">
        <f t="shared" si="7"/>
        <v>Phúc</v>
      </c>
    </row>
    <row r="243" spans="1:11" ht="15.75" customHeight="1" x14ac:dyDescent="0.2">
      <c r="A243" s="5" t="s">
        <v>1688</v>
      </c>
      <c r="B243" s="5" t="s">
        <v>804</v>
      </c>
      <c r="C243" s="6" t="s">
        <v>233</v>
      </c>
      <c r="D243" s="6" t="s">
        <v>429</v>
      </c>
      <c r="E243" s="5" t="s">
        <v>35</v>
      </c>
      <c r="F243" s="7"/>
      <c r="G243" s="5" t="s">
        <v>1689</v>
      </c>
      <c r="H243" s="6" t="s">
        <v>1690</v>
      </c>
      <c r="I243" s="7"/>
      <c r="J243" s="1" t="str">
        <f t="shared" si="6"/>
        <v xml:space="preserve">Nguyễn Minh </v>
      </c>
      <c r="K243" s="1" t="str">
        <f t="shared" si="7"/>
        <v>Phúc</v>
      </c>
    </row>
    <row r="244" spans="1:11" ht="15.75" customHeight="1" x14ac:dyDescent="0.2">
      <c r="A244" s="5" t="s">
        <v>1691</v>
      </c>
      <c r="B244" s="5" t="s">
        <v>427</v>
      </c>
      <c r="C244" s="6" t="s">
        <v>1692</v>
      </c>
      <c r="D244" s="6" t="s">
        <v>429</v>
      </c>
      <c r="E244" s="5" t="s">
        <v>113</v>
      </c>
      <c r="F244" s="7"/>
      <c r="G244" s="5" t="s">
        <v>1693</v>
      </c>
      <c r="H244" s="6" t="s">
        <v>1694</v>
      </c>
      <c r="I244" s="7"/>
      <c r="J244" s="1" t="str">
        <f t="shared" si="6"/>
        <v xml:space="preserve">Phan Hoàng </v>
      </c>
      <c r="K244" s="1" t="str">
        <f t="shared" si="7"/>
        <v>Phúc</v>
      </c>
    </row>
    <row r="245" spans="1:11" ht="15.75" customHeight="1" x14ac:dyDescent="0.2">
      <c r="A245" s="5" t="s">
        <v>1695</v>
      </c>
      <c r="B245" s="5" t="s">
        <v>616</v>
      </c>
      <c r="C245" s="6" t="s">
        <v>617</v>
      </c>
      <c r="D245" s="6" t="s">
        <v>429</v>
      </c>
      <c r="E245" s="5" t="s">
        <v>195</v>
      </c>
      <c r="F245" s="7"/>
      <c r="G245" s="5" t="s">
        <v>1696</v>
      </c>
      <c r="H245" s="6" t="s">
        <v>1697</v>
      </c>
      <c r="I245" s="7"/>
      <c r="J245" s="1" t="str">
        <f t="shared" si="6"/>
        <v>Trần Bá</v>
      </c>
      <c r="K245" s="1" t="str">
        <f t="shared" si="7"/>
        <v>Phúc</v>
      </c>
    </row>
    <row r="246" spans="1:11" ht="15.75" customHeight="1" x14ac:dyDescent="0.2">
      <c r="A246" s="5" t="s">
        <v>1698</v>
      </c>
      <c r="B246" s="5" t="s">
        <v>391</v>
      </c>
      <c r="C246" s="6" t="s">
        <v>147</v>
      </c>
      <c r="D246" s="6" t="s">
        <v>392</v>
      </c>
      <c r="E246" s="5" t="s">
        <v>195</v>
      </c>
      <c r="F246" s="7"/>
      <c r="G246" s="5" t="s">
        <v>1699</v>
      </c>
      <c r="H246" s="6" t="s">
        <v>1700</v>
      </c>
      <c r="I246" s="7"/>
      <c r="J246" s="1" t="str">
        <f t="shared" si="6"/>
        <v xml:space="preserve">Nguyễn Hữu </v>
      </c>
      <c r="K246" s="1" t="str">
        <f t="shared" si="7"/>
        <v>Phụng</v>
      </c>
    </row>
    <row r="247" spans="1:11" ht="15.75" customHeight="1" x14ac:dyDescent="0.2">
      <c r="A247" s="5" t="s">
        <v>1701</v>
      </c>
      <c r="B247" s="5" t="s">
        <v>771</v>
      </c>
      <c r="C247" s="6" t="s">
        <v>772</v>
      </c>
      <c r="D247" s="6" t="s">
        <v>773</v>
      </c>
      <c r="E247" s="5" t="s">
        <v>126</v>
      </c>
      <c r="F247" s="7"/>
      <c r="G247" s="5" t="s">
        <v>1702</v>
      </c>
      <c r="H247" s="6" t="s">
        <v>1703</v>
      </c>
      <c r="I247" s="7"/>
      <c r="J247" s="1" t="str">
        <f t="shared" si="6"/>
        <v>Lạc Minh</v>
      </c>
      <c r="K247" s="1" t="str">
        <f t="shared" si="7"/>
        <v>Phương</v>
      </c>
    </row>
    <row r="248" spans="1:11" ht="15.75" customHeight="1" x14ac:dyDescent="0.2">
      <c r="A248" s="5" t="s">
        <v>1704</v>
      </c>
      <c r="B248" s="5" t="s">
        <v>270</v>
      </c>
      <c r="C248" s="6" t="s">
        <v>1705</v>
      </c>
      <c r="D248" s="6" t="s">
        <v>773</v>
      </c>
      <c r="E248" s="5" t="s">
        <v>113</v>
      </c>
      <c r="F248" s="7"/>
      <c r="G248" s="5" t="s">
        <v>1706</v>
      </c>
      <c r="H248" s="6" t="s">
        <v>1707</v>
      </c>
      <c r="I248" s="7"/>
      <c r="J248" s="1" t="str">
        <f t="shared" si="6"/>
        <v xml:space="preserve">Lê Triệu Thanh </v>
      </c>
      <c r="K248" s="1" t="str">
        <f t="shared" si="7"/>
        <v xml:space="preserve">Phương </v>
      </c>
    </row>
    <row r="249" spans="1:11" ht="15.75" customHeight="1" x14ac:dyDescent="0.2">
      <c r="A249" s="5" t="s">
        <v>1708</v>
      </c>
      <c r="B249" s="5" t="s">
        <v>620</v>
      </c>
      <c r="C249" s="6" t="s">
        <v>1709</v>
      </c>
      <c r="D249" s="6" t="s">
        <v>182</v>
      </c>
      <c r="E249" s="5" t="s">
        <v>195</v>
      </c>
      <c r="F249" s="7"/>
      <c r="G249" s="5" t="s">
        <v>1710</v>
      </c>
      <c r="H249" s="6" t="s">
        <v>1711</v>
      </c>
      <c r="I249" s="7"/>
      <c r="J249" s="1" t="str">
        <f t="shared" si="6"/>
        <v xml:space="preserve">Đào Đức Quang </v>
      </c>
      <c r="K249" s="1">
        <f t="shared" si="7"/>
        <v>0</v>
      </c>
    </row>
    <row r="250" spans="1:11" ht="15.75" customHeight="1" x14ac:dyDescent="0.2">
      <c r="A250" s="5" t="s">
        <v>1712</v>
      </c>
      <c r="B250" s="5" t="s">
        <v>791</v>
      </c>
      <c r="C250" s="6" t="s">
        <v>30</v>
      </c>
      <c r="D250" s="6" t="s">
        <v>182</v>
      </c>
      <c r="E250" s="5" t="s">
        <v>195</v>
      </c>
      <c r="F250" s="7"/>
      <c r="G250" s="5" t="s">
        <v>1713</v>
      </c>
      <c r="H250" s="6" t="s">
        <v>1714</v>
      </c>
      <c r="I250" s="7"/>
      <c r="J250" s="1" t="str">
        <f t="shared" si="6"/>
        <v>Lê</v>
      </c>
      <c r="K250" s="1" t="str">
        <f t="shared" si="7"/>
        <v>Quang</v>
      </c>
    </row>
    <row r="251" spans="1:11" ht="15.75" customHeight="1" x14ac:dyDescent="0.2">
      <c r="A251" s="5" t="s">
        <v>1715</v>
      </c>
      <c r="B251" s="5" t="s">
        <v>180</v>
      </c>
      <c r="C251" s="6" t="s">
        <v>267</v>
      </c>
      <c r="D251" s="6" t="s">
        <v>182</v>
      </c>
      <c r="E251" s="5" t="s">
        <v>126</v>
      </c>
      <c r="F251" s="7"/>
      <c r="G251" s="5" t="s">
        <v>1716</v>
      </c>
      <c r="H251" s="6" t="s">
        <v>1717</v>
      </c>
      <c r="I251" s="7"/>
      <c r="J251" s="1" t="str">
        <f t="shared" si="6"/>
        <v xml:space="preserve">Nguyễn Đăng </v>
      </c>
      <c r="K251" s="1" t="str">
        <f t="shared" si="7"/>
        <v>Quang</v>
      </c>
    </row>
    <row r="252" spans="1:11" ht="15.75" customHeight="1" x14ac:dyDescent="0.2">
      <c r="A252" s="5" t="s">
        <v>1718</v>
      </c>
      <c r="B252" s="5" t="s">
        <v>492</v>
      </c>
      <c r="C252" s="6" t="s">
        <v>12</v>
      </c>
      <c r="D252" s="6" t="s">
        <v>182</v>
      </c>
      <c r="E252" s="5" t="s">
        <v>75</v>
      </c>
      <c r="F252" s="7"/>
      <c r="G252" s="5" t="s">
        <v>1719</v>
      </c>
      <c r="H252" s="6" t="s">
        <v>1720</v>
      </c>
      <c r="I252" s="7"/>
      <c r="J252" s="1" t="str">
        <f t="shared" si="6"/>
        <v>Nguyễn Văn</v>
      </c>
      <c r="K252" s="1" t="str">
        <f t="shared" si="7"/>
        <v>Quang</v>
      </c>
    </row>
    <row r="253" spans="1:11" ht="15.75" customHeight="1" x14ac:dyDescent="0.2">
      <c r="A253" s="5" t="s">
        <v>1721</v>
      </c>
      <c r="B253" s="5" t="s">
        <v>360</v>
      </c>
      <c r="C253" s="6" t="s">
        <v>361</v>
      </c>
      <c r="D253" s="6" t="s">
        <v>182</v>
      </c>
      <c r="E253" s="5" t="s">
        <v>155</v>
      </c>
      <c r="F253" s="7"/>
      <c r="G253" s="5" t="s">
        <v>1722</v>
      </c>
      <c r="H253" s="6" t="s">
        <v>1723</v>
      </c>
      <c r="I253" s="7"/>
      <c r="J253" s="1" t="str">
        <f t="shared" si="6"/>
        <v>Trần Hữu</v>
      </c>
      <c r="K253" s="1" t="str">
        <f t="shared" si="7"/>
        <v>Quang</v>
      </c>
    </row>
    <row r="254" spans="1:11" ht="15.75" customHeight="1" x14ac:dyDescent="0.2">
      <c r="A254" s="5" t="s">
        <v>1724</v>
      </c>
      <c r="B254" s="5" t="s">
        <v>1725</v>
      </c>
      <c r="C254" s="6" t="s">
        <v>1726</v>
      </c>
      <c r="D254" s="6" t="s">
        <v>182</v>
      </c>
      <c r="E254" s="5" t="s">
        <v>195</v>
      </c>
      <c r="F254" s="7"/>
      <c r="G254" s="5" t="s">
        <v>1727</v>
      </c>
      <c r="H254" s="6" t="s">
        <v>1728</v>
      </c>
      <c r="I254" s="7"/>
      <c r="J254" s="1" t="e">
        <f t="shared" si="6"/>
        <v>#N/A</v>
      </c>
      <c r="K254" s="1" t="e">
        <f t="shared" si="7"/>
        <v>#N/A</v>
      </c>
    </row>
    <row r="255" spans="1:11" ht="15.75" customHeight="1" x14ac:dyDescent="0.2">
      <c r="A255" s="5" t="s">
        <v>1729</v>
      </c>
      <c r="B255" s="5" t="s">
        <v>706</v>
      </c>
      <c r="C255" s="6" t="s">
        <v>707</v>
      </c>
      <c r="D255" s="6" t="s">
        <v>708</v>
      </c>
      <c r="E255" s="5" t="s">
        <v>68</v>
      </c>
      <c r="F255" s="7"/>
      <c r="G255" s="5" t="s">
        <v>1730</v>
      </c>
      <c r="H255" s="6" t="s">
        <v>1731</v>
      </c>
      <c r="I255" s="7"/>
      <c r="J255" s="1" t="str">
        <f t="shared" si="6"/>
        <v>Vũ Ngọc</v>
      </c>
      <c r="K255" s="1" t="str">
        <f t="shared" si="7"/>
        <v>Quảng</v>
      </c>
    </row>
    <row r="256" spans="1:11" ht="15.75" customHeight="1" x14ac:dyDescent="0.2">
      <c r="A256" s="5" t="s">
        <v>1732</v>
      </c>
      <c r="B256" s="5" t="s">
        <v>442</v>
      </c>
      <c r="C256" s="6" t="s">
        <v>443</v>
      </c>
      <c r="D256" s="6" t="s">
        <v>444</v>
      </c>
      <c r="E256" s="5" t="s">
        <v>113</v>
      </c>
      <c r="F256" s="7"/>
      <c r="G256" s="5" t="s">
        <v>1733</v>
      </c>
      <c r="H256" s="6" t="s">
        <v>1734</v>
      </c>
      <c r="I256" s="7"/>
      <c r="J256" s="1" t="str">
        <f t="shared" si="6"/>
        <v>Lư Kiều Minh</v>
      </c>
      <c r="K256" s="1" t="str">
        <f t="shared" si="7"/>
        <v>Quân</v>
      </c>
    </row>
    <row r="257" spans="1:11" ht="15.75" customHeight="1" x14ac:dyDescent="0.2">
      <c r="A257" s="5" t="s">
        <v>1735</v>
      </c>
      <c r="B257" s="5" t="s">
        <v>557</v>
      </c>
      <c r="C257" s="6" t="s">
        <v>399</v>
      </c>
      <c r="D257" s="6" t="s">
        <v>444</v>
      </c>
      <c r="E257" s="5" t="s">
        <v>35</v>
      </c>
      <c r="F257" s="7"/>
      <c r="G257" s="5" t="s">
        <v>1736</v>
      </c>
      <c r="H257" s="6" t="s">
        <v>1737</v>
      </c>
      <c r="I257" s="7"/>
      <c r="J257" s="1" t="str">
        <f t="shared" si="6"/>
        <v xml:space="preserve">Nguyễn Đức </v>
      </c>
      <c r="K257" s="1" t="str">
        <f t="shared" si="7"/>
        <v>Quân</v>
      </c>
    </row>
    <row r="258" spans="1:11" ht="15.75" customHeight="1" x14ac:dyDescent="0.2">
      <c r="A258" s="5" t="s">
        <v>1738</v>
      </c>
      <c r="B258" s="5" t="s">
        <v>1739</v>
      </c>
      <c r="C258" s="6" t="s">
        <v>27</v>
      </c>
      <c r="D258" s="6" t="s">
        <v>444</v>
      </c>
      <c r="E258" s="5" t="s">
        <v>195</v>
      </c>
      <c r="F258" s="7"/>
      <c r="G258" s="5" t="s">
        <v>1740</v>
      </c>
      <c r="H258" s="6" t="s">
        <v>1741</v>
      </c>
      <c r="I258" s="7"/>
      <c r="J258" s="1" t="e">
        <f t="shared" si="6"/>
        <v>#N/A</v>
      </c>
      <c r="K258" s="1" t="e">
        <f t="shared" si="7"/>
        <v>#N/A</v>
      </c>
    </row>
    <row r="259" spans="1:11" ht="15.75" customHeight="1" x14ac:dyDescent="0.2">
      <c r="A259" s="5" t="s">
        <v>1742</v>
      </c>
      <c r="B259" s="5" t="s">
        <v>1743</v>
      </c>
      <c r="C259" s="6" t="s">
        <v>1744</v>
      </c>
      <c r="D259" s="6" t="s">
        <v>444</v>
      </c>
      <c r="E259" s="5" t="s">
        <v>155</v>
      </c>
      <c r="F259" s="7"/>
      <c r="G259" s="5" t="s">
        <v>1745</v>
      </c>
      <c r="H259" s="6" t="s">
        <v>1746</v>
      </c>
      <c r="I259" s="7"/>
      <c r="J259" s="1" t="e">
        <f t="shared" si="6"/>
        <v>#N/A</v>
      </c>
      <c r="K259" s="1" t="e">
        <f t="shared" si="7"/>
        <v>#N/A</v>
      </c>
    </row>
    <row r="260" spans="1:11" ht="15.75" customHeight="1" x14ac:dyDescent="0.2">
      <c r="A260" s="5" t="s">
        <v>1747</v>
      </c>
      <c r="B260" s="5" t="s">
        <v>268</v>
      </c>
      <c r="C260" s="6" t="s">
        <v>1748</v>
      </c>
      <c r="D260" s="6" t="s">
        <v>92</v>
      </c>
      <c r="E260" s="5" t="s">
        <v>55</v>
      </c>
      <c r="F260" s="7"/>
      <c r="G260" s="5" t="s">
        <v>1749</v>
      </c>
      <c r="H260" s="6" t="s">
        <v>1750</v>
      </c>
      <c r="I260" s="7"/>
      <c r="J260" s="1" t="str">
        <f t="shared" ref="J260:J323" si="8">VLOOKUP(B260,DSSV,2,0)</f>
        <v xml:space="preserve">Dương Trung </v>
      </c>
      <c r="K260" s="1" t="str">
        <f t="shared" ref="K260:K323" si="9">VLOOKUP(B260,DSSV,3,0)</f>
        <v>Quốc</v>
      </c>
    </row>
    <row r="261" spans="1:11" ht="15.75" customHeight="1" x14ac:dyDescent="0.2">
      <c r="A261" s="5" t="s">
        <v>1751</v>
      </c>
      <c r="B261" s="5" t="s">
        <v>458</v>
      </c>
      <c r="C261" s="6" t="s">
        <v>1752</v>
      </c>
      <c r="D261" s="6" t="s">
        <v>92</v>
      </c>
      <c r="E261" s="5" t="s">
        <v>75</v>
      </c>
      <c r="F261" s="7"/>
      <c r="G261" s="5" t="s">
        <v>1753</v>
      </c>
      <c r="H261" s="6" t="s">
        <v>1754</v>
      </c>
      <c r="I261" s="7"/>
      <c r="J261" s="1" t="str">
        <f t="shared" si="8"/>
        <v xml:space="preserve">Huỳnh Trần Anh </v>
      </c>
      <c r="K261" s="1" t="str">
        <f t="shared" si="9"/>
        <v>Quốc</v>
      </c>
    </row>
    <row r="262" spans="1:11" ht="15.75" customHeight="1" x14ac:dyDescent="0.2">
      <c r="A262" s="5" t="s">
        <v>1755</v>
      </c>
      <c r="B262" s="5" t="s">
        <v>90</v>
      </c>
      <c r="C262" s="6" t="s">
        <v>91</v>
      </c>
      <c r="D262" s="6" t="s">
        <v>92</v>
      </c>
      <c r="E262" s="5" t="s">
        <v>75</v>
      </c>
      <c r="F262" s="7"/>
      <c r="G262" s="5" t="s">
        <v>1756</v>
      </c>
      <c r="H262" s="6" t="s">
        <v>1757</v>
      </c>
      <c r="I262" s="7"/>
      <c r="J262" s="1" t="str">
        <f t="shared" si="8"/>
        <v>Lê Hoàng</v>
      </c>
      <c r="K262" s="1" t="str">
        <f t="shared" si="9"/>
        <v>Quốc</v>
      </c>
    </row>
    <row r="263" spans="1:11" ht="15.75" customHeight="1" x14ac:dyDescent="0.2">
      <c r="A263" s="5" t="s">
        <v>1758</v>
      </c>
      <c r="B263" s="5" t="s">
        <v>794</v>
      </c>
      <c r="C263" s="6" t="s">
        <v>795</v>
      </c>
      <c r="D263" s="6" t="s">
        <v>92</v>
      </c>
      <c r="E263" s="5" t="s">
        <v>195</v>
      </c>
      <c r="F263" s="7"/>
      <c r="G263" s="5" t="s">
        <v>1759</v>
      </c>
      <c r="H263" s="6" t="s">
        <v>1760</v>
      </c>
      <c r="I263" s="7"/>
      <c r="J263" s="1" t="str">
        <f t="shared" si="8"/>
        <v>Trương Hoàng</v>
      </c>
      <c r="K263" s="1" t="str">
        <f t="shared" si="9"/>
        <v>Quốc</v>
      </c>
    </row>
    <row r="264" spans="1:11" ht="15.75" customHeight="1" x14ac:dyDescent="0.2">
      <c r="A264" s="5" t="s">
        <v>1761</v>
      </c>
      <c r="B264" s="5" t="s">
        <v>463</v>
      </c>
      <c r="C264" s="6" t="s">
        <v>1349</v>
      </c>
      <c r="D264" s="6" t="s">
        <v>464</v>
      </c>
      <c r="E264" s="5" t="s">
        <v>113</v>
      </c>
      <c r="F264" s="7"/>
      <c r="G264" s="5" t="s">
        <v>1762</v>
      </c>
      <c r="H264" s="6" t="s">
        <v>1763</v>
      </c>
      <c r="I264" s="7"/>
      <c r="J264" s="1" t="str">
        <f t="shared" si="8"/>
        <v xml:space="preserve">Huỳnh Minh </v>
      </c>
      <c r="K264" s="1" t="str">
        <f t="shared" si="9"/>
        <v>Quy</v>
      </c>
    </row>
    <row r="265" spans="1:11" ht="15.75" customHeight="1" x14ac:dyDescent="0.2">
      <c r="A265" s="5" t="s">
        <v>1764</v>
      </c>
      <c r="B265" s="5" t="s">
        <v>1765</v>
      </c>
      <c r="C265" s="6" t="s">
        <v>1766</v>
      </c>
      <c r="D265" s="6" t="s">
        <v>464</v>
      </c>
      <c r="E265" s="5" t="s">
        <v>75</v>
      </c>
      <c r="F265" s="7"/>
      <c r="G265" s="5" t="s">
        <v>1767</v>
      </c>
      <c r="H265" s="6" t="s">
        <v>1768</v>
      </c>
      <c r="I265" s="7"/>
      <c r="J265" s="1" t="e">
        <f t="shared" si="8"/>
        <v>#N/A</v>
      </c>
      <c r="K265" s="1" t="e">
        <f t="shared" si="9"/>
        <v>#N/A</v>
      </c>
    </row>
    <row r="266" spans="1:11" ht="15.75" customHeight="1" x14ac:dyDescent="0.2">
      <c r="A266" s="5" t="s">
        <v>1769</v>
      </c>
      <c r="B266" s="5" t="s">
        <v>1770</v>
      </c>
      <c r="C266" s="6" t="s">
        <v>342</v>
      </c>
      <c r="D266" s="6" t="s">
        <v>1771</v>
      </c>
      <c r="E266" s="5" t="s">
        <v>68</v>
      </c>
      <c r="F266" s="7"/>
      <c r="G266" s="5" t="s">
        <v>1772</v>
      </c>
      <c r="H266" s="6" t="s">
        <v>1773</v>
      </c>
      <c r="I266" s="7"/>
      <c r="J266" s="1" t="e">
        <f t="shared" si="8"/>
        <v>#N/A</v>
      </c>
      <c r="K266" s="1" t="e">
        <f t="shared" si="9"/>
        <v>#N/A</v>
      </c>
    </row>
    <row r="267" spans="1:11" ht="15.75" customHeight="1" x14ac:dyDescent="0.2">
      <c r="A267" s="5" t="s">
        <v>1774</v>
      </c>
      <c r="B267" s="5" t="s">
        <v>777</v>
      </c>
      <c r="C267" s="6" t="s">
        <v>1775</v>
      </c>
      <c r="D267" s="6" t="s">
        <v>469</v>
      </c>
      <c r="E267" s="5" t="s">
        <v>16</v>
      </c>
      <c r="F267" s="7"/>
      <c r="G267" s="5" t="s">
        <v>1776</v>
      </c>
      <c r="H267" s="6" t="s">
        <v>1777</v>
      </c>
      <c r="I267" s="7"/>
      <c r="J267" s="1" t="str">
        <f t="shared" si="8"/>
        <v xml:space="preserve">Đặng Thanh </v>
      </c>
      <c r="K267" s="1" t="str">
        <f t="shared" si="9"/>
        <v>Sang</v>
      </c>
    </row>
    <row r="268" spans="1:11" ht="15.75" customHeight="1" x14ac:dyDescent="0.2">
      <c r="A268" s="5" t="s">
        <v>1778</v>
      </c>
      <c r="B268" s="5" t="s">
        <v>1779</v>
      </c>
      <c r="C268" s="6" t="s">
        <v>1780</v>
      </c>
      <c r="D268" s="6" t="s">
        <v>469</v>
      </c>
      <c r="E268" s="5" t="s">
        <v>136</v>
      </c>
      <c r="F268" s="7"/>
      <c r="G268" s="5" t="s">
        <v>1781</v>
      </c>
      <c r="H268" s="6" t="s">
        <v>1782</v>
      </c>
      <c r="I268" s="7"/>
      <c r="J268" s="1" t="e">
        <f t="shared" si="8"/>
        <v>#N/A</v>
      </c>
      <c r="K268" s="1" t="e">
        <f t="shared" si="9"/>
        <v>#N/A</v>
      </c>
    </row>
    <row r="269" spans="1:11" ht="15.75" customHeight="1" x14ac:dyDescent="0.2">
      <c r="A269" s="5" t="s">
        <v>1783</v>
      </c>
      <c r="B269" s="5" t="s">
        <v>1784</v>
      </c>
      <c r="C269" s="6" t="s">
        <v>1785</v>
      </c>
      <c r="D269" s="6" t="s">
        <v>469</v>
      </c>
      <c r="E269" s="5" t="s">
        <v>136</v>
      </c>
      <c r="F269" s="7"/>
      <c r="G269" s="5" t="s">
        <v>1786</v>
      </c>
      <c r="H269" s="6" t="s">
        <v>1787</v>
      </c>
      <c r="I269" s="7"/>
      <c r="J269" s="1" t="str">
        <f t="shared" si="8"/>
        <v xml:space="preserve">Trần Nguyễn Thanh </v>
      </c>
      <c r="K269" s="1" t="str">
        <f t="shared" si="9"/>
        <v>Sang</v>
      </c>
    </row>
    <row r="270" spans="1:11" ht="15.75" customHeight="1" x14ac:dyDescent="0.2">
      <c r="A270" s="5" t="s">
        <v>1788</v>
      </c>
      <c r="B270" s="5" t="s">
        <v>13</v>
      </c>
      <c r="C270" s="6" t="s">
        <v>1789</v>
      </c>
      <c r="D270" s="6" t="s">
        <v>15</v>
      </c>
      <c r="E270" s="5" t="s">
        <v>16</v>
      </c>
      <c r="F270" s="7"/>
      <c r="G270" s="5" t="s">
        <v>1790</v>
      </c>
      <c r="H270" s="6" t="s">
        <v>1791</v>
      </c>
      <c r="I270" s="7"/>
      <c r="J270" s="1" t="str">
        <f t="shared" si="8"/>
        <v xml:space="preserve">Trần Văn </v>
      </c>
      <c r="K270" s="1" t="str">
        <f t="shared" si="9"/>
        <v>Sĩ</v>
      </c>
    </row>
    <row r="271" spans="1:11" ht="15.75" customHeight="1" x14ac:dyDescent="0.2">
      <c r="A271" s="5" t="s">
        <v>1792</v>
      </c>
      <c r="B271" s="5" t="s">
        <v>649</v>
      </c>
      <c r="C271" s="6" t="s">
        <v>187</v>
      </c>
      <c r="D271" s="6" t="s">
        <v>566</v>
      </c>
      <c r="E271" s="5" t="s">
        <v>651</v>
      </c>
      <c r="F271" s="7"/>
      <c r="G271" s="5" t="s">
        <v>1793</v>
      </c>
      <c r="H271" s="6" t="s">
        <v>1794</v>
      </c>
      <c r="I271" s="7"/>
      <c r="J271" s="1" t="str">
        <f t="shared" si="8"/>
        <v xml:space="preserve">Lê Văn </v>
      </c>
      <c r="K271" s="1" t="str">
        <f t="shared" si="9"/>
        <v>Sinh</v>
      </c>
    </row>
    <row r="272" spans="1:11" ht="15.75" customHeight="1" x14ac:dyDescent="0.2">
      <c r="A272" s="5" t="s">
        <v>1795</v>
      </c>
      <c r="B272" s="5" t="s">
        <v>565</v>
      </c>
      <c r="C272" s="6" t="s">
        <v>12</v>
      </c>
      <c r="D272" s="6" t="s">
        <v>566</v>
      </c>
      <c r="E272" s="5" t="s">
        <v>195</v>
      </c>
      <c r="F272" s="7"/>
      <c r="G272" s="5" t="s">
        <v>1796</v>
      </c>
      <c r="H272" s="6" t="s">
        <v>1797</v>
      </c>
      <c r="I272" s="7"/>
      <c r="J272" s="1" t="str">
        <f t="shared" si="8"/>
        <v xml:space="preserve">Nguyễn Văn </v>
      </c>
      <c r="K272" s="1" t="str">
        <f t="shared" si="9"/>
        <v>Sinh</v>
      </c>
    </row>
    <row r="273" spans="1:11" ht="15.75" customHeight="1" x14ac:dyDescent="0.2">
      <c r="A273" s="5" t="s">
        <v>1798</v>
      </c>
      <c r="B273" s="5" t="s">
        <v>262</v>
      </c>
      <c r="C273" s="6" t="s">
        <v>263</v>
      </c>
      <c r="D273" s="6" t="s">
        <v>119</v>
      </c>
      <c r="E273" s="5" t="s">
        <v>136</v>
      </c>
      <c r="F273" s="7"/>
      <c r="G273" s="5" t="s">
        <v>1799</v>
      </c>
      <c r="H273" s="6" t="s">
        <v>1800</v>
      </c>
      <c r="I273" s="7"/>
      <c r="J273" s="1" t="str">
        <f t="shared" si="8"/>
        <v>Đỗ Trần Hải</v>
      </c>
      <c r="K273" s="1" t="str">
        <f t="shared" si="9"/>
        <v>Sơn</v>
      </c>
    </row>
    <row r="274" spans="1:11" ht="15.75" customHeight="1" x14ac:dyDescent="0.2">
      <c r="A274" s="5" t="s">
        <v>1801</v>
      </c>
      <c r="B274" s="5" t="s">
        <v>117</v>
      </c>
      <c r="C274" s="6" t="s">
        <v>766</v>
      </c>
      <c r="D274" s="6" t="s">
        <v>119</v>
      </c>
      <c r="E274" s="5" t="s">
        <v>113</v>
      </c>
      <c r="F274" s="7"/>
      <c r="G274" s="5" t="s">
        <v>1802</v>
      </c>
      <c r="H274" s="6" t="s">
        <v>1803</v>
      </c>
      <c r="I274" s="7"/>
      <c r="J274" s="1" t="str">
        <f t="shared" si="8"/>
        <v xml:space="preserve">Nguyễn Duy </v>
      </c>
      <c r="K274" s="1" t="str">
        <f t="shared" si="9"/>
        <v>Sơn</v>
      </c>
    </row>
    <row r="275" spans="1:11" ht="15.75" customHeight="1" x14ac:dyDescent="0.2">
      <c r="A275" s="5" t="s">
        <v>1804</v>
      </c>
      <c r="B275" s="5" t="s">
        <v>754</v>
      </c>
      <c r="C275" s="6" t="s">
        <v>1805</v>
      </c>
      <c r="D275" s="6" t="s">
        <v>119</v>
      </c>
      <c r="E275" s="5" t="s">
        <v>35</v>
      </c>
      <c r="F275" s="7"/>
      <c r="G275" s="5" t="s">
        <v>1806</v>
      </c>
      <c r="H275" s="6" t="s">
        <v>1807</v>
      </c>
      <c r="I275" s="7"/>
      <c r="J275" s="1" t="str">
        <f t="shared" si="8"/>
        <v xml:space="preserve">Phạm Hưu Trường </v>
      </c>
      <c r="K275" s="1" t="str">
        <f t="shared" si="9"/>
        <v>Sơn</v>
      </c>
    </row>
    <row r="276" spans="1:11" ht="15.75" customHeight="1" x14ac:dyDescent="0.2">
      <c r="A276" s="5" t="s">
        <v>1808</v>
      </c>
      <c r="B276" s="5" t="s">
        <v>1809</v>
      </c>
      <c r="C276" s="6" t="s">
        <v>1810</v>
      </c>
      <c r="D276" s="6" t="s">
        <v>119</v>
      </c>
      <c r="E276" s="5" t="s">
        <v>35</v>
      </c>
      <c r="F276" s="7"/>
      <c r="G276" s="5" t="s">
        <v>1811</v>
      </c>
      <c r="H276" s="6" t="s">
        <v>1812</v>
      </c>
      <c r="I276" s="7"/>
      <c r="J276" s="1" t="e">
        <f t="shared" si="8"/>
        <v>#N/A</v>
      </c>
      <c r="K276" s="1" t="e">
        <f t="shared" si="9"/>
        <v>#N/A</v>
      </c>
    </row>
    <row r="277" spans="1:11" ht="15.75" customHeight="1" x14ac:dyDescent="0.2">
      <c r="A277" s="5" t="s">
        <v>1813</v>
      </c>
      <c r="B277" s="5" t="s">
        <v>93</v>
      </c>
      <c r="C277" s="6" t="s">
        <v>1814</v>
      </c>
      <c r="D277" s="6" t="s">
        <v>247</v>
      </c>
      <c r="E277" s="5" t="s">
        <v>75</v>
      </c>
      <c r="F277" s="7"/>
      <c r="G277" s="5" t="s">
        <v>1815</v>
      </c>
      <c r="H277" s="6" t="s">
        <v>1816</v>
      </c>
      <c r="I277" s="7"/>
      <c r="J277" s="1" t="str">
        <f t="shared" si="8"/>
        <v>CHÂU TẤN</v>
      </c>
      <c r="K277" s="1" t="str">
        <f t="shared" si="9"/>
        <v>TÀI</v>
      </c>
    </row>
    <row r="278" spans="1:11" ht="15.75" customHeight="1" x14ac:dyDescent="0.2">
      <c r="A278" s="5" t="s">
        <v>1817</v>
      </c>
      <c r="B278" s="5" t="s">
        <v>714</v>
      </c>
      <c r="C278" s="6" t="s">
        <v>715</v>
      </c>
      <c r="D278" s="6" t="s">
        <v>247</v>
      </c>
      <c r="E278" s="5" t="s">
        <v>126</v>
      </c>
      <c r="F278" s="7"/>
      <c r="G278" s="5" t="s">
        <v>1818</v>
      </c>
      <c r="H278" s="6" t="s">
        <v>1819</v>
      </c>
      <c r="I278" s="7"/>
      <c r="J278" s="1" t="str">
        <f t="shared" si="8"/>
        <v>Đỗ Chí</v>
      </c>
      <c r="K278" s="1" t="str">
        <f t="shared" si="9"/>
        <v>Tài</v>
      </c>
    </row>
    <row r="279" spans="1:11" ht="15.75" customHeight="1" x14ac:dyDescent="0.2">
      <c r="A279" s="5" t="s">
        <v>1820</v>
      </c>
      <c r="B279" s="5" t="s">
        <v>245</v>
      </c>
      <c r="C279" s="6" t="s">
        <v>246</v>
      </c>
      <c r="D279" s="6" t="s">
        <v>247</v>
      </c>
      <c r="E279" s="5" t="s">
        <v>16</v>
      </c>
      <c r="F279" s="7"/>
      <c r="G279" s="5" t="s">
        <v>1821</v>
      </c>
      <c r="H279" s="6" t="s">
        <v>1822</v>
      </c>
      <c r="I279" s="7"/>
      <c r="J279" s="1" t="str">
        <f t="shared" si="8"/>
        <v>Lê Đức</v>
      </c>
      <c r="K279" s="1" t="str">
        <f t="shared" si="9"/>
        <v>Tài</v>
      </c>
    </row>
    <row r="280" spans="1:11" ht="15.75" customHeight="1" x14ac:dyDescent="0.2">
      <c r="A280" s="5" t="s">
        <v>1823</v>
      </c>
      <c r="B280" s="5" t="s">
        <v>622</v>
      </c>
      <c r="C280" s="6" t="s">
        <v>1824</v>
      </c>
      <c r="D280" s="6" t="s">
        <v>247</v>
      </c>
      <c r="E280" s="5" t="s">
        <v>195</v>
      </c>
      <c r="F280" s="7"/>
      <c r="G280" s="5" t="s">
        <v>1825</v>
      </c>
      <c r="H280" s="6" t="s">
        <v>1826</v>
      </c>
      <c r="I280" s="7"/>
      <c r="J280" s="1" t="str">
        <f t="shared" si="8"/>
        <v>Lê Đức Anh Tài</v>
      </c>
      <c r="K280" s="1">
        <f t="shared" si="9"/>
        <v>0</v>
      </c>
    </row>
    <row r="281" spans="1:11" ht="15.75" customHeight="1" x14ac:dyDescent="0.2">
      <c r="A281" s="5" t="s">
        <v>1827</v>
      </c>
      <c r="B281" s="5" t="s">
        <v>798</v>
      </c>
      <c r="C281" s="6" t="s">
        <v>799</v>
      </c>
      <c r="D281" s="6" t="s">
        <v>247</v>
      </c>
      <c r="E281" s="5" t="s">
        <v>195</v>
      </c>
      <c r="F281" s="7"/>
      <c r="G281" s="5" t="s">
        <v>1828</v>
      </c>
      <c r="H281" s="6" t="s">
        <v>1829</v>
      </c>
      <c r="I281" s="7"/>
      <c r="J281" s="1" t="str">
        <f t="shared" si="8"/>
        <v>Nguyễn Thành</v>
      </c>
      <c r="K281" s="1" t="str">
        <f t="shared" si="9"/>
        <v>Tài</v>
      </c>
    </row>
    <row r="282" spans="1:11" ht="15.75" customHeight="1" x14ac:dyDescent="0.2">
      <c r="A282" s="5" t="s">
        <v>1830</v>
      </c>
      <c r="B282" s="5" t="s">
        <v>523</v>
      </c>
      <c r="C282" s="6" t="s">
        <v>524</v>
      </c>
      <c r="D282" s="6" t="s">
        <v>525</v>
      </c>
      <c r="E282" s="5" t="s">
        <v>55</v>
      </c>
      <c r="F282" s="7"/>
      <c r="G282" s="5" t="s">
        <v>1831</v>
      </c>
      <c r="H282" s="6" t="s">
        <v>1832</v>
      </c>
      <c r="I282" s="7"/>
      <c r="J282" s="1" t="str">
        <f t="shared" si="8"/>
        <v>Văn Bảo</v>
      </c>
      <c r="K282" s="1" t="str">
        <f t="shared" si="9"/>
        <v>Tâm</v>
      </c>
    </row>
    <row r="283" spans="1:11" ht="15.75" customHeight="1" x14ac:dyDescent="0.2">
      <c r="A283" s="5" t="s">
        <v>1833</v>
      </c>
      <c r="B283" s="5" t="s">
        <v>538</v>
      </c>
      <c r="C283" s="6" t="s">
        <v>399</v>
      </c>
      <c r="D283" s="6" t="s">
        <v>395</v>
      </c>
      <c r="E283" s="5" t="s">
        <v>35</v>
      </c>
      <c r="F283" s="7"/>
      <c r="G283" s="5" t="s">
        <v>1834</v>
      </c>
      <c r="H283" s="6" t="s">
        <v>1835</v>
      </c>
      <c r="I283" s="7"/>
      <c r="J283" s="1" t="str">
        <f t="shared" si="8"/>
        <v>Nguyễn Đức</v>
      </c>
      <c r="K283" s="1" t="str">
        <f t="shared" si="9"/>
        <v>Tân</v>
      </c>
    </row>
    <row r="284" spans="1:11" ht="15.75" customHeight="1" x14ac:dyDescent="0.2">
      <c r="A284" s="5" t="s">
        <v>1836</v>
      </c>
      <c r="B284" s="5" t="s">
        <v>1837</v>
      </c>
      <c r="C284" s="6" t="s">
        <v>1838</v>
      </c>
      <c r="D284" s="6" t="s">
        <v>395</v>
      </c>
      <c r="E284" s="5" t="s">
        <v>113</v>
      </c>
      <c r="F284" s="7"/>
      <c r="G284" s="5" t="s">
        <v>1839</v>
      </c>
      <c r="H284" s="6" t="s">
        <v>1840</v>
      </c>
      <c r="I284" s="7"/>
      <c r="J284" s="1" t="str">
        <f t="shared" si="8"/>
        <v xml:space="preserve">Nguyễn Trình Duy </v>
      </c>
      <c r="K284" s="1" t="str">
        <f t="shared" si="9"/>
        <v>Tân</v>
      </c>
    </row>
    <row r="285" spans="1:11" ht="15.75" customHeight="1" x14ac:dyDescent="0.2">
      <c r="A285" s="5" t="s">
        <v>1841</v>
      </c>
      <c r="B285" s="5" t="s">
        <v>393</v>
      </c>
      <c r="C285" s="6" t="s">
        <v>394</v>
      </c>
      <c r="D285" s="6" t="s">
        <v>395</v>
      </c>
      <c r="E285" s="5" t="s">
        <v>136</v>
      </c>
      <c r="F285" s="7"/>
      <c r="G285" s="5" t="s">
        <v>1842</v>
      </c>
      <c r="H285" s="6" t="s">
        <v>1843</v>
      </c>
      <c r="I285" s="7"/>
      <c r="J285" s="1" t="str">
        <f t="shared" si="8"/>
        <v>Phan Phúc</v>
      </c>
      <c r="K285" s="1" t="str">
        <f t="shared" si="9"/>
        <v>Tân</v>
      </c>
    </row>
    <row r="286" spans="1:11" ht="15.75" customHeight="1" x14ac:dyDescent="0.2">
      <c r="A286" s="5" t="s">
        <v>1844</v>
      </c>
      <c r="B286" s="5" t="s">
        <v>529</v>
      </c>
      <c r="C286" s="6" t="s">
        <v>530</v>
      </c>
      <c r="D286" s="6" t="s">
        <v>395</v>
      </c>
      <c r="E286" s="5" t="s">
        <v>195</v>
      </c>
      <c r="F286" s="7"/>
      <c r="G286" s="5" t="s">
        <v>1845</v>
      </c>
      <c r="H286" s="6" t="s">
        <v>1846</v>
      </c>
      <c r="I286" s="7"/>
      <c r="J286" s="1" t="str">
        <f t="shared" si="8"/>
        <v>Phan Thanh</v>
      </c>
      <c r="K286" s="1" t="str">
        <f t="shared" si="9"/>
        <v>Tân</v>
      </c>
    </row>
    <row r="287" spans="1:11" ht="15.75" customHeight="1" x14ac:dyDescent="0.2">
      <c r="A287" s="5" t="s">
        <v>1847</v>
      </c>
      <c r="B287" s="5" t="s">
        <v>579</v>
      </c>
      <c r="C287" s="6" t="s">
        <v>580</v>
      </c>
      <c r="D287" s="6" t="s">
        <v>581</v>
      </c>
      <c r="E287" s="5" t="s">
        <v>75</v>
      </c>
      <c r="F287" s="7"/>
      <c r="G287" s="5" t="s">
        <v>1848</v>
      </c>
      <c r="H287" s="6" t="s">
        <v>1849</v>
      </c>
      <c r="I287" s="7"/>
      <c r="J287" s="1" t="str">
        <f t="shared" si="8"/>
        <v>Ngô Duy</v>
      </c>
      <c r="K287" s="1" t="str">
        <f t="shared" si="9"/>
        <v>Tấn</v>
      </c>
    </row>
    <row r="288" spans="1:11" ht="15.75" customHeight="1" x14ac:dyDescent="0.2">
      <c r="A288" s="5" t="s">
        <v>1850</v>
      </c>
      <c r="B288" s="5" t="s">
        <v>1851</v>
      </c>
      <c r="C288" s="6" t="s">
        <v>233</v>
      </c>
      <c r="D288" s="6" t="s">
        <v>581</v>
      </c>
      <c r="E288" s="5" t="s">
        <v>136</v>
      </c>
      <c r="F288" s="7"/>
      <c r="G288" s="5" t="s">
        <v>1852</v>
      </c>
      <c r="H288" s="6" t="s">
        <v>1853</v>
      </c>
      <c r="I288" s="7"/>
      <c r="J288" s="1" t="e">
        <f t="shared" si="8"/>
        <v>#N/A</v>
      </c>
      <c r="K288" s="1" t="e">
        <f t="shared" si="9"/>
        <v>#N/A</v>
      </c>
    </row>
    <row r="289" spans="1:11" ht="15.75" customHeight="1" x14ac:dyDescent="0.2">
      <c r="A289" s="5" t="s">
        <v>1854</v>
      </c>
      <c r="B289" s="5" t="s">
        <v>689</v>
      </c>
      <c r="C289" s="6" t="s">
        <v>1855</v>
      </c>
      <c r="D289" s="6" t="s">
        <v>581</v>
      </c>
      <c r="E289" s="5" t="s">
        <v>16</v>
      </c>
      <c r="F289" s="7"/>
      <c r="G289" s="5" t="s">
        <v>1856</v>
      </c>
      <c r="H289" s="6" t="s">
        <v>1857</v>
      </c>
      <c r="I289" s="7"/>
      <c r="J289" s="1" t="str">
        <f t="shared" si="8"/>
        <v xml:space="preserve">Trần Thanh </v>
      </c>
      <c r="K289" s="1" t="str">
        <f t="shared" si="9"/>
        <v>Tấn</v>
      </c>
    </row>
    <row r="290" spans="1:11" ht="15.75" customHeight="1" x14ac:dyDescent="0.2">
      <c r="A290" s="5" t="s">
        <v>1858</v>
      </c>
      <c r="B290" s="5" t="s">
        <v>1859</v>
      </c>
      <c r="C290" s="6" t="s">
        <v>1860</v>
      </c>
      <c r="D290" s="6" t="s">
        <v>581</v>
      </c>
      <c r="E290" s="5" t="s">
        <v>55</v>
      </c>
      <c r="F290" s="7"/>
      <c r="G290" s="5" t="s">
        <v>1861</v>
      </c>
      <c r="H290" s="6" t="s">
        <v>1862</v>
      </c>
      <c r="I290" s="7"/>
      <c r="J290" s="1" t="e">
        <f t="shared" si="8"/>
        <v>#N/A</v>
      </c>
      <c r="K290" s="1" t="e">
        <f t="shared" si="9"/>
        <v>#N/A</v>
      </c>
    </row>
    <row r="291" spans="1:11" ht="15.75" customHeight="1" x14ac:dyDescent="0.2">
      <c r="A291" s="5" t="s">
        <v>1863</v>
      </c>
      <c r="B291" s="5" t="s">
        <v>186</v>
      </c>
      <c r="C291" s="6" t="s">
        <v>187</v>
      </c>
      <c r="D291" s="6" t="s">
        <v>188</v>
      </c>
      <c r="E291" s="5" t="s">
        <v>68</v>
      </c>
      <c r="F291" s="7"/>
      <c r="G291" s="5" t="s">
        <v>1864</v>
      </c>
      <c r="H291" s="6" t="s">
        <v>1865</v>
      </c>
      <c r="I291" s="7"/>
      <c r="J291" s="1" t="str">
        <f t="shared" si="8"/>
        <v>Lê Văn</v>
      </c>
      <c r="K291" s="1" t="str">
        <f t="shared" si="9"/>
        <v>Thái</v>
      </c>
    </row>
    <row r="292" spans="1:11" ht="15.75" customHeight="1" x14ac:dyDescent="0.2">
      <c r="A292" s="5" t="s">
        <v>1866</v>
      </c>
      <c r="B292" s="5" t="s">
        <v>792</v>
      </c>
      <c r="C292" s="6" t="s">
        <v>1867</v>
      </c>
      <c r="D292" s="6" t="s">
        <v>135</v>
      </c>
      <c r="E292" s="5" t="s">
        <v>195</v>
      </c>
      <c r="F292" s="7"/>
      <c r="G292" s="5" t="s">
        <v>1868</v>
      </c>
      <c r="H292" s="6" t="s">
        <v>1869</v>
      </c>
      <c r="I292" s="7"/>
      <c r="J292" s="1" t="str">
        <f t="shared" si="8"/>
        <v xml:space="preserve">Lê Trường </v>
      </c>
      <c r="K292" s="1" t="str">
        <f t="shared" si="9"/>
        <v>Thanh</v>
      </c>
    </row>
    <row r="293" spans="1:11" ht="15.75" customHeight="1" x14ac:dyDescent="0.2">
      <c r="A293" s="5" t="s">
        <v>1870</v>
      </c>
      <c r="B293" s="5" t="s">
        <v>335</v>
      </c>
      <c r="C293" s="6" t="s">
        <v>1871</v>
      </c>
      <c r="D293" s="6" t="s">
        <v>135</v>
      </c>
      <c r="E293" s="5" t="s">
        <v>55</v>
      </c>
      <c r="F293" s="7"/>
      <c r="G293" s="5" t="s">
        <v>1872</v>
      </c>
      <c r="H293" s="6" t="s">
        <v>1873</v>
      </c>
      <c r="I293" s="7"/>
      <c r="J293" s="1" t="str">
        <f t="shared" si="8"/>
        <v xml:space="preserve">Võ Đức </v>
      </c>
      <c r="K293" s="1" t="str">
        <f t="shared" si="9"/>
        <v>Thanh</v>
      </c>
    </row>
    <row r="294" spans="1:11" ht="15.75" customHeight="1" x14ac:dyDescent="0.2">
      <c r="A294" s="5" t="s">
        <v>1874</v>
      </c>
      <c r="B294" s="5" t="s">
        <v>133</v>
      </c>
      <c r="C294" s="6" t="s">
        <v>134</v>
      </c>
      <c r="D294" s="6" t="s">
        <v>135</v>
      </c>
      <c r="E294" s="5" t="s">
        <v>136</v>
      </c>
      <c r="F294" s="7"/>
      <c r="G294" s="5" t="s">
        <v>1875</v>
      </c>
      <c r="H294" s="6" t="s">
        <v>1876</v>
      </c>
      <c r="I294" s="7"/>
      <c r="J294" s="1" t="str">
        <f t="shared" si="8"/>
        <v>Vũ Thị Phương</v>
      </c>
      <c r="K294" s="1" t="str">
        <f t="shared" si="9"/>
        <v>Thanh</v>
      </c>
    </row>
    <row r="295" spans="1:11" ht="15.75" customHeight="1" x14ac:dyDescent="0.2">
      <c r="A295" s="5" t="s">
        <v>1877</v>
      </c>
      <c r="B295" s="5" t="s">
        <v>302</v>
      </c>
      <c r="C295" s="6" t="s">
        <v>303</v>
      </c>
      <c r="D295" s="6" t="s">
        <v>304</v>
      </c>
      <c r="E295" s="5" t="s">
        <v>305</v>
      </c>
      <c r="F295" s="7"/>
      <c r="G295" s="5" t="s">
        <v>1878</v>
      </c>
      <c r="H295" s="6" t="s">
        <v>1879</v>
      </c>
      <c r="I295" s="7"/>
      <c r="J295" s="1" t="str">
        <f t="shared" si="8"/>
        <v>Trần Phúc</v>
      </c>
      <c r="K295" s="1" t="str">
        <f t="shared" si="9"/>
        <v>Thành</v>
      </c>
    </row>
    <row r="296" spans="1:11" ht="15.75" customHeight="1" x14ac:dyDescent="0.2">
      <c r="A296" s="5" t="s">
        <v>1880</v>
      </c>
      <c r="B296" s="5" t="s">
        <v>1881</v>
      </c>
      <c r="C296" s="6" t="s">
        <v>1882</v>
      </c>
      <c r="D296" s="6" t="s">
        <v>154</v>
      </c>
      <c r="E296" s="5" t="s">
        <v>55</v>
      </c>
      <c r="F296" s="7"/>
      <c r="G296" s="5" t="s">
        <v>1883</v>
      </c>
      <c r="H296" s="6" t="s">
        <v>1884</v>
      </c>
      <c r="I296" s="7"/>
      <c r="J296" s="1" t="e">
        <f t="shared" si="8"/>
        <v>#N/A</v>
      </c>
      <c r="K296" s="1" t="e">
        <f t="shared" si="9"/>
        <v>#N/A</v>
      </c>
    </row>
    <row r="297" spans="1:11" ht="15.75" customHeight="1" x14ac:dyDescent="0.2">
      <c r="A297" s="5" t="s">
        <v>1885</v>
      </c>
      <c r="B297" s="5" t="s">
        <v>164</v>
      </c>
      <c r="C297" s="6" t="s">
        <v>165</v>
      </c>
      <c r="D297" s="6" t="s">
        <v>154</v>
      </c>
      <c r="E297" s="5" t="s">
        <v>68</v>
      </c>
      <c r="F297" s="7"/>
      <c r="G297" s="5" t="s">
        <v>1886</v>
      </c>
      <c r="H297" s="6" t="s">
        <v>1887</v>
      </c>
      <c r="I297" s="7"/>
      <c r="J297" s="1" t="str">
        <f t="shared" si="8"/>
        <v>Lưu Thị Thanh</v>
      </c>
      <c r="K297" s="1" t="str">
        <f t="shared" si="9"/>
        <v>Thảo</v>
      </c>
    </row>
    <row r="298" spans="1:11" ht="15.75" customHeight="1" x14ac:dyDescent="0.2">
      <c r="A298" s="5" t="s">
        <v>1888</v>
      </c>
      <c r="B298" s="5" t="s">
        <v>607</v>
      </c>
      <c r="C298" s="6" t="s">
        <v>1889</v>
      </c>
      <c r="D298" s="6" t="s">
        <v>154</v>
      </c>
      <c r="E298" s="5" t="s">
        <v>16</v>
      </c>
      <c r="F298" s="7"/>
      <c r="G298" s="5" t="s">
        <v>1890</v>
      </c>
      <c r="H298" s="6" t="s">
        <v>1891</v>
      </c>
      <c r="I298" s="7"/>
      <c r="J298" s="1" t="str">
        <f t="shared" si="8"/>
        <v xml:space="preserve">Nguyễn Ngô Thanh </v>
      </c>
      <c r="K298" s="1" t="str">
        <f t="shared" si="9"/>
        <v>Thảo</v>
      </c>
    </row>
    <row r="299" spans="1:11" ht="15.75" customHeight="1" x14ac:dyDescent="0.2">
      <c r="A299" s="5" t="s">
        <v>1892</v>
      </c>
      <c r="B299" s="5" t="s">
        <v>152</v>
      </c>
      <c r="C299" s="6" t="s">
        <v>153</v>
      </c>
      <c r="D299" s="6" t="s">
        <v>154</v>
      </c>
      <c r="E299" s="5" t="s">
        <v>155</v>
      </c>
      <c r="F299" s="7"/>
      <c r="G299" s="5" t="s">
        <v>1893</v>
      </c>
      <c r="H299" s="6" t="s">
        <v>1894</v>
      </c>
      <c r="I299" s="7"/>
      <c r="J299" s="1" t="str">
        <f t="shared" si="8"/>
        <v>Phan Thị Thu</v>
      </c>
      <c r="K299" s="1" t="str">
        <f t="shared" si="9"/>
        <v>Thảo</v>
      </c>
    </row>
    <row r="300" spans="1:11" ht="15.75" customHeight="1" x14ac:dyDescent="0.2">
      <c r="A300" s="5" t="s">
        <v>1895</v>
      </c>
      <c r="B300" s="5" t="s">
        <v>333</v>
      </c>
      <c r="C300" s="6" t="s">
        <v>334</v>
      </c>
      <c r="D300" s="6" t="s">
        <v>19</v>
      </c>
      <c r="E300" s="5" t="s">
        <v>35</v>
      </c>
      <c r="F300" s="7"/>
      <c r="G300" s="5" t="s">
        <v>1896</v>
      </c>
      <c r="H300" s="6" t="s">
        <v>1897</v>
      </c>
      <c r="I300" s="7"/>
      <c r="J300" s="1" t="str">
        <f t="shared" si="8"/>
        <v>Hồ Việt</v>
      </c>
      <c r="K300" s="1" t="str">
        <f t="shared" si="9"/>
        <v>Thắng</v>
      </c>
    </row>
    <row r="301" spans="1:11" ht="15.75" customHeight="1" x14ac:dyDescent="0.2">
      <c r="A301" s="5" t="s">
        <v>1898</v>
      </c>
      <c r="B301" s="5" t="s">
        <v>137</v>
      </c>
      <c r="C301" s="6" t="s">
        <v>138</v>
      </c>
      <c r="D301" s="6" t="s">
        <v>19</v>
      </c>
      <c r="E301" s="5" t="s">
        <v>136</v>
      </c>
      <c r="F301" s="7"/>
      <c r="G301" s="5" t="s">
        <v>1899</v>
      </c>
      <c r="H301" s="6" t="s">
        <v>1900</v>
      </c>
      <c r="I301" s="7"/>
      <c r="J301" s="1" t="str">
        <f t="shared" si="8"/>
        <v>Phạm Duy</v>
      </c>
      <c r="K301" s="1" t="str">
        <f t="shared" si="9"/>
        <v>Thắng</v>
      </c>
    </row>
    <row r="302" spans="1:11" ht="15.75" customHeight="1" x14ac:dyDescent="0.2">
      <c r="A302" s="5" t="s">
        <v>1901</v>
      </c>
      <c r="B302" s="5" t="s">
        <v>1902</v>
      </c>
      <c r="C302" s="6" t="s">
        <v>1903</v>
      </c>
      <c r="D302" s="6" t="s">
        <v>19</v>
      </c>
      <c r="E302" s="5" t="s">
        <v>68</v>
      </c>
      <c r="F302" s="7"/>
      <c r="G302" s="5" t="s">
        <v>1904</v>
      </c>
      <c r="H302" s="6" t="s">
        <v>1905</v>
      </c>
      <c r="I302" s="7"/>
      <c r="J302" s="1" t="e">
        <f t="shared" si="8"/>
        <v>#N/A</v>
      </c>
      <c r="K302" s="1" t="e">
        <f t="shared" si="9"/>
        <v>#N/A</v>
      </c>
    </row>
    <row r="303" spans="1:11" ht="15.75" customHeight="1" x14ac:dyDescent="0.2">
      <c r="A303" s="5" t="s">
        <v>1906</v>
      </c>
      <c r="B303" s="5" t="s">
        <v>139</v>
      </c>
      <c r="C303" s="6" t="s">
        <v>140</v>
      </c>
      <c r="D303" s="6" t="s">
        <v>19</v>
      </c>
      <c r="E303" s="5" t="s">
        <v>136</v>
      </c>
      <c r="F303" s="7"/>
      <c r="G303" s="5" t="s">
        <v>1907</v>
      </c>
      <c r="H303" s="6" t="s">
        <v>1908</v>
      </c>
      <c r="I303" s="7"/>
      <c r="J303" s="1" t="str">
        <f t="shared" si="8"/>
        <v>Trần Văn Quốc</v>
      </c>
      <c r="K303" s="1" t="str">
        <f t="shared" si="9"/>
        <v>Thắng</v>
      </c>
    </row>
    <row r="304" spans="1:11" ht="15.75" customHeight="1" x14ac:dyDescent="0.2">
      <c r="A304" s="5" t="s">
        <v>1909</v>
      </c>
      <c r="B304" s="5" t="s">
        <v>17</v>
      </c>
      <c r="C304" s="6" t="s">
        <v>18</v>
      </c>
      <c r="D304" s="6" t="s">
        <v>19</v>
      </c>
      <c r="E304" s="5" t="s">
        <v>16</v>
      </c>
      <c r="F304" s="7"/>
      <c r="G304" s="5" t="s">
        <v>1910</v>
      </c>
      <c r="H304" s="6" t="s">
        <v>1911</v>
      </c>
      <c r="I304" s="7"/>
      <c r="J304" s="1" t="str">
        <f t="shared" si="8"/>
        <v>Võ Quốc</v>
      </c>
      <c r="K304" s="1" t="str">
        <f t="shared" si="9"/>
        <v>Thắng</v>
      </c>
    </row>
    <row r="305" spans="1:11" ht="15.75" customHeight="1" x14ac:dyDescent="0.2">
      <c r="A305" s="5" t="s">
        <v>1912</v>
      </c>
      <c r="B305" s="5" t="s">
        <v>544</v>
      </c>
      <c r="C305" s="6" t="s">
        <v>545</v>
      </c>
      <c r="D305" s="6" t="s">
        <v>546</v>
      </c>
      <c r="E305" s="5" t="s">
        <v>113</v>
      </c>
      <c r="F305" s="7"/>
      <c r="G305" s="5" t="s">
        <v>1913</v>
      </c>
      <c r="H305" s="6" t="s">
        <v>1914</v>
      </c>
      <c r="I305" s="7"/>
      <c r="J305" s="1" t="str">
        <f t="shared" si="8"/>
        <v>Huỳnh Ngọc</v>
      </c>
      <c r="K305" s="1" t="str">
        <f t="shared" si="9"/>
        <v>Thẫm</v>
      </c>
    </row>
    <row r="306" spans="1:11" ht="15.75" customHeight="1" x14ac:dyDescent="0.2">
      <c r="A306" s="5" t="s">
        <v>1915</v>
      </c>
      <c r="B306" s="5" t="s">
        <v>589</v>
      </c>
      <c r="C306" s="6" t="s">
        <v>1916</v>
      </c>
      <c r="D306" s="6" t="s">
        <v>591</v>
      </c>
      <c r="E306" s="5" t="s">
        <v>35</v>
      </c>
      <c r="F306" s="7"/>
      <c r="G306" s="5" t="s">
        <v>1917</v>
      </c>
      <c r="H306" s="6" t="s">
        <v>1918</v>
      </c>
      <c r="I306" s="7"/>
      <c r="J306" s="1" t="str">
        <f t="shared" si="8"/>
        <v xml:space="preserve">Nguyễn Khắc </v>
      </c>
      <c r="K306" s="1" t="str">
        <f t="shared" si="9"/>
        <v>Thế</v>
      </c>
    </row>
    <row r="307" spans="1:11" ht="15.75" customHeight="1" x14ac:dyDescent="0.2">
      <c r="A307" s="5" t="s">
        <v>1919</v>
      </c>
      <c r="B307" s="5" t="s">
        <v>709</v>
      </c>
      <c r="C307" s="6" t="s">
        <v>710</v>
      </c>
      <c r="D307" s="6" t="s">
        <v>591</v>
      </c>
      <c r="E307" s="5" t="s">
        <v>55</v>
      </c>
      <c r="F307" s="7"/>
      <c r="G307" s="5" t="s">
        <v>1920</v>
      </c>
      <c r="H307" s="6" t="s">
        <v>1921</v>
      </c>
      <c r="I307" s="7"/>
      <c r="J307" s="1" t="str">
        <f t="shared" si="8"/>
        <v>Trần Ngọc</v>
      </c>
      <c r="K307" s="1" t="str">
        <f t="shared" si="9"/>
        <v>Thế</v>
      </c>
    </row>
    <row r="308" spans="1:11" ht="15.75" customHeight="1" x14ac:dyDescent="0.2">
      <c r="A308" s="5" t="s">
        <v>1922</v>
      </c>
      <c r="B308" s="5" t="s">
        <v>250</v>
      </c>
      <c r="C308" s="6" t="s">
        <v>1923</v>
      </c>
      <c r="D308" s="6" t="s">
        <v>252</v>
      </c>
      <c r="E308" s="5" t="s">
        <v>42</v>
      </c>
      <c r="F308" s="7"/>
      <c r="G308" s="5" t="s">
        <v>1924</v>
      </c>
      <c r="H308" s="6" t="s">
        <v>1925</v>
      </c>
      <c r="I308" s="7"/>
      <c r="J308" s="1" t="str">
        <f t="shared" si="8"/>
        <v xml:space="preserve">Nguyễn Hồng </v>
      </c>
      <c r="K308" s="1" t="str">
        <f t="shared" si="9"/>
        <v>Thiên</v>
      </c>
    </row>
    <row r="309" spans="1:11" ht="15.75" customHeight="1" x14ac:dyDescent="0.2">
      <c r="A309" s="5" t="s">
        <v>1926</v>
      </c>
      <c r="B309" s="5" t="s">
        <v>767</v>
      </c>
      <c r="C309" s="6" t="s">
        <v>1927</v>
      </c>
      <c r="D309" s="6" t="s">
        <v>462</v>
      </c>
      <c r="E309" s="5" t="s">
        <v>68</v>
      </c>
      <c r="F309" s="7"/>
      <c r="G309" s="5" t="s">
        <v>1928</v>
      </c>
      <c r="H309" s="6" t="s">
        <v>1929</v>
      </c>
      <c r="I309" s="7"/>
      <c r="J309" s="1" t="str">
        <f t="shared" si="8"/>
        <v xml:space="preserve">Hoàng Nguyễn Minh </v>
      </c>
      <c r="K309" s="1" t="str">
        <f t="shared" si="9"/>
        <v>Thiện</v>
      </c>
    </row>
    <row r="310" spans="1:11" ht="15.75" customHeight="1" x14ac:dyDescent="0.2">
      <c r="A310" s="5" t="s">
        <v>1930</v>
      </c>
      <c r="B310" s="5" t="s">
        <v>1931</v>
      </c>
      <c r="C310" s="6" t="s">
        <v>258</v>
      </c>
      <c r="D310" s="6" t="s">
        <v>462</v>
      </c>
      <c r="E310" s="5" t="s">
        <v>75</v>
      </c>
      <c r="F310" s="7"/>
      <c r="G310" s="5" t="s">
        <v>1932</v>
      </c>
      <c r="H310" s="6" t="s">
        <v>1933</v>
      </c>
      <c r="I310" s="7"/>
      <c r="J310" s="1" t="str">
        <f t="shared" si="8"/>
        <v>nguyễn anh</v>
      </c>
      <c r="K310" s="1" t="str">
        <f t="shared" si="9"/>
        <v>thiện</v>
      </c>
    </row>
    <row r="311" spans="1:11" ht="15.75" customHeight="1" x14ac:dyDescent="0.2">
      <c r="A311" s="5" t="s">
        <v>1934</v>
      </c>
      <c r="B311" s="5" t="s">
        <v>460</v>
      </c>
      <c r="C311" s="6" t="s">
        <v>461</v>
      </c>
      <c r="D311" s="6" t="s">
        <v>462</v>
      </c>
      <c r="E311" s="5" t="s">
        <v>113</v>
      </c>
      <c r="F311" s="7"/>
      <c r="G311" s="5" t="s">
        <v>1935</v>
      </c>
      <c r="H311" s="6" t="s">
        <v>1936</v>
      </c>
      <c r="I311" s="7"/>
      <c r="J311" s="1" t="str">
        <f t="shared" si="8"/>
        <v>Nguyễn Hoàng Xuân</v>
      </c>
      <c r="K311" s="1" t="str">
        <f t="shared" si="9"/>
        <v>Thiện</v>
      </c>
    </row>
    <row r="312" spans="1:11" ht="15.75" customHeight="1" x14ac:dyDescent="0.2">
      <c r="A312" s="5" t="s">
        <v>1937</v>
      </c>
      <c r="B312" s="5" t="s">
        <v>541</v>
      </c>
      <c r="C312" s="6" t="s">
        <v>338</v>
      </c>
      <c r="D312" s="6" t="s">
        <v>462</v>
      </c>
      <c r="E312" s="5" t="s">
        <v>113</v>
      </c>
      <c r="F312" s="7"/>
      <c r="G312" s="5" t="s">
        <v>1938</v>
      </c>
      <c r="H312" s="6" t="s">
        <v>1939</v>
      </c>
      <c r="I312" s="7"/>
      <c r="J312" s="1" t="str">
        <f t="shared" si="8"/>
        <v>Nguyễn Ngọc</v>
      </c>
      <c r="K312" s="1" t="str">
        <f t="shared" si="9"/>
        <v>Thiện</v>
      </c>
    </row>
    <row r="313" spans="1:11" ht="15.75" customHeight="1" x14ac:dyDescent="0.2">
      <c r="A313" s="5" t="s">
        <v>1940</v>
      </c>
      <c r="B313" s="5" t="s">
        <v>657</v>
      </c>
      <c r="C313" s="6" t="s">
        <v>658</v>
      </c>
      <c r="D313" s="6" t="s">
        <v>407</v>
      </c>
      <c r="E313" s="5" t="s">
        <v>35</v>
      </c>
      <c r="F313" s="7"/>
      <c r="G313" s="5" t="s">
        <v>1941</v>
      </c>
      <c r="H313" s="6" t="s">
        <v>1942</v>
      </c>
      <c r="I313" s="7"/>
      <c r="J313" s="1" t="str">
        <f t="shared" si="8"/>
        <v>Lê Nguyễn Trường</v>
      </c>
      <c r="K313" s="1" t="str">
        <f t="shared" si="9"/>
        <v>Thịnh</v>
      </c>
    </row>
    <row r="314" spans="1:11" ht="15.75" customHeight="1" x14ac:dyDescent="0.2">
      <c r="A314" s="5" t="s">
        <v>1943</v>
      </c>
      <c r="B314" s="5" t="s">
        <v>726</v>
      </c>
      <c r="C314" s="6" t="s">
        <v>702</v>
      </c>
      <c r="D314" s="6" t="s">
        <v>407</v>
      </c>
      <c r="E314" s="5" t="s">
        <v>16</v>
      </c>
      <c r="F314" s="7"/>
      <c r="G314" s="5" t="s">
        <v>1944</v>
      </c>
      <c r="H314" s="6" t="s">
        <v>1945</v>
      </c>
      <c r="I314" s="7"/>
      <c r="J314" s="1" t="str">
        <f t="shared" si="8"/>
        <v>Ngô Hoài</v>
      </c>
      <c r="K314" s="1" t="str">
        <f t="shared" si="9"/>
        <v>Thịnh</v>
      </c>
    </row>
    <row r="315" spans="1:11" ht="15.75" customHeight="1" x14ac:dyDescent="0.2">
      <c r="A315" s="5" t="s">
        <v>1946</v>
      </c>
      <c r="B315" s="5" t="s">
        <v>406</v>
      </c>
      <c r="C315" s="6" t="s">
        <v>147</v>
      </c>
      <c r="D315" s="6" t="s">
        <v>407</v>
      </c>
      <c r="E315" s="5" t="s">
        <v>126</v>
      </c>
      <c r="F315" s="7"/>
      <c r="G315" s="5" t="s">
        <v>1947</v>
      </c>
      <c r="H315" s="6" t="s">
        <v>1948</v>
      </c>
      <c r="I315" s="7"/>
      <c r="J315" s="1" t="str">
        <f t="shared" si="8"/>
        <v xml:space="preserve">Nguyễn Hữu </v>
      </c>
      <c r="K315" s="1" t="str">
        <f t="shared" si="9"/>
        <v>Thịnh</v>
      </c>
    </row>
    <row r="316" spans="1:11" ht="15.75" customHeight="1" x14ac:dyDescent="0.2">
      <c r="A316" s="5" t="s">
        <v>1949</v>
      </c>
      <c r="B316" s="5" t="s">
        <v>1950</v>
      </c>
      <c r="C316" s="6" t="s">
        <v>466</v>
      </c>
      <c r="D316" s="6" t="s">
        <v>407</v>
      </c>
      <c r="E316" s="5" t="s">
        <v>136</v>
      </c>
      <c r="F316" s="7"/>
      <c r="G316" s="5" t="s">
        <v>1951</v>
      </c>
      <c r="H316" s="6" t="s">
        <v>1952</v>
      </c>
      <c r="I316" s="7"/>
      <c r="J316" s="1" t="e">
        <f t="shared" si="8"/>
        <v>#N/A</v>
      </c>
      <c r="K316" s="1" t="e">
        <f t="shared" si="9"/>
        <v>#N/A</v>
      </c>
    </row>
    <row r="317" spans="1:11" ht="15.75" customHeight="1" x14ac:dyDescent="0.2">
      <c r="A317" s="5" t="s">
        <v>1953</v>
      </c>
      <c r="B317" s="5" t="s">
        <v>787</v>
      </c>
      <c r="C317" s="6" t="s">
        <v>1954</v>
      </c>
      <c r="D317" s="6" t="s">
        <v>789</v>
      </c>
      <c r="E317" s="5" t="s">
        <v>16</v>
      </c>
      <c r="F317" s="7"/>
      <c r="G317" s="5" t="s">
        <v>1955</v>
      </c>
      <c r="H317" s="6" t="s">
        <v>1956</v>
      </c>
      <c r="I317" s="7"/>
      <c r="J317" s="1" t="str">
        <f t="shared" si="8"/>
        <v xml:space="preserve">Nguyễn Thị Kim </v>
      </c>
      <c r="K317" s="1" t="str">
        <f t="shared" si="9"/>
        <v>Thoa</v>
      </c>
    </row>
    <row r="318" spans="1:11" ht="15.75" customHeight="1" x14ac:dyDescent="0.2">
      <c r="A318" s="5" t="s">
        <v>1957</v>
      </c>
      <c r="B318" s="5" t="s">
        <v>367</v>
      </c>
      <c r="C318" s="6" t="s">
        <v>368</v>
      </c>
      <c r="D318" s="6" t="s">
        <v>293</v>
      </c>
      <c r="E318" s="5" t="s">
        <v>16</v>
      </c>
      <c r="F318" s="7"/>
      <c r="G318" s="5" t="s">
        <v>1958</v>
      </c>
      <c r="H318" s="6" t="s">
        <v>1959</v>
      </c>
      <c r="I318" s="7"/>
      <c r="J318" s="1" t="str">
        <f t="shared" si="8"/>
        <v>Nguyễn Thanh</v>
      </c>
      <c r="K318" s="1" t="str">
        <f t="shared" si="9"/>
        <v>Thoại</v>
      </c>
    </row>
    <row r="319" spans="1:11" ht="15.75" customHeight="1" x14ac:dyDescent="0.2">
      <c r="A319" s="5" t="s">
        <v>1960</v>
      </c>
      <c r="B319" s="5" t="s">
        <v>536</v>
      </c>
      <c r="C319" s="6" t="s">
        <v>537</v>
      </c>
      <c r="D319" s="6" t="s">
        <v>293</v>
      </c>
      <c r="E319" s="5" t="s">
        <v>35</v>
      </c>
      <c r="F319" s="7"/>
      <c r="G319" s="5" t="s">
        <v>1961</v>
      </c>
      <c r="H319" s="6" t="s">
        <v>1962</v>
      </c>
      <c r="I319" s="7"/>
      <c r="J319" s="1" t="str">
        <f t="shared" si="8"/>
        <v>Trần Đàm</v>
      </c>
      <c r="K319" s="1" t="str">
        <f t="shared" si="9"/>
        <v>Thoại</v>
      </c>
    </row>
    <row r="320" spans="1:11" ht="15.75" customHeight="1" x14ac:dyDescent="0.2">
      <c r="A320" s="5" t="s">
        <v>1963</v>
      </c>
      <c r="B320" s="5" t="s">
        <v>291</v>
      </c>
      <c r="C320" s="6" t="s">
        <v>710</v>
      </c>
      <c r="D320" s="6" t="s">
        <v>293</v>
      </c>
      <c r="E320" s="5" t="s">
        <v>75</v>
      </c>
      <c r="F320" s="7"/>
      <c r="G320" s="5" t="s">
        <v>1964</v>
      </c>
      <c r="H320" s="6" t="s">
        <v>1965</v>
      </c>
      <c r="I320" s="7"/>
      <c r="J320" s="1" t="str">
        <f t="shared" si="8"/>
        <v xml:space="preserve">Trần Ngọc </v>
      </c>
      <c r="K320" s="1" t="str">
        <f t="shared" si="9"/>
        <v>Thoại</v>
      </c>
    </row>
    <row r="321" spans="1:11" ht="15.75" customHeight="1" x14ac:dyDescent="0.2">
      <c r="A321" s="5" t="s">
        <v>1966</v>
      </c>
      <c r="B321" s="5" t="s">
        <v>1967</v>
      </c>
      <c r="C321" s="6" t="s">
        <v>700</v>
      </c>
      <c r="D321" s="6" t="s">
        <v>1968</v>
      </c>
      <c r="E321" s="5" t="s">
        <v>42</v>
      </c>
      <c r="F321" s="7"/>
      <c r="G321" s="5" t="s">
        <v>1969</v>
      </c>
      <c r="H321" s="6" t="s">
        <v>1970</v>
      </c>
      <c r="I321" s="7"/>
      <c r="J321" s="1" t="e">
        <f t="shared" si="8"/>
        <v>#N/A</v>
      </c>
      <c r="K321" s="1" t="e">
        <f t="shared" si="9"/>
        <v>#N/A</v>
      </c>
    </row>
    <row r="322" spans="1:11" ht="15.75" customHeight="1" x14ac:dyDescent="0.2">
      <c r="A322" s="5" t="s">
        <v>1971</v>
      </c>
      <c r="B322" s="5" t="s">
        <v>1972</v>
      </c>
      <c r="C322" s="6" t="s">
        <v>1973</v>
      </c>
      <c r="D322" s="6" t="s">
        <v>1968</v>
      </c>
      <c r="E322" s="5" t="s">
        <v>155</v>
      </c>
      <c r="F322" s="7"/>
      <c r="G322" s="5" t="s">
        <v>1974</v>
      </c>
      <c r="H322" s="6" t="s">
        <v>1975</v>
      </c>
      <c r="I322" s="7"/>
      <c r="J322" s="1" t="e">
        <f t="shared" si="8"/>
        <v>#N/A</v>
      </c>
      <c r="K322" s="1" t="e">
        <f t="shared" si="9"/>
        <v>#N/A</v>
      </c>
    </row>
    <row r="323" spans="1:11" ht="15.75" customHeight="1" x14ac:dyDescent="0.2">
      <c r="A323" s="5" t="s">
        <v>1976</v>
      </c>
      <c r="B323" s="5" t="s">
        <v>699</v>
      </c>
      <c r="C323" s="6" t="s">
        <v>700</v>
      </c>
      <c r="D323" s="6" t="s">
        <v>84</v>
      </c>
      <c r="E323" s="5" t="s">
        <v>35</v>
      </c>
      <c r="F323" s="7"/>
      <c r="G323" s="5" t="s">
        <v>1977</v>
      </c>
      <c r="H323" s="6" t="s">
        <v>1978</v>
      </c>
      <c r="I323" s="7"/>
      <c r="J323" s="1" t="str">
        <f t="shared" si="8"/>
        <v>Lê Minh</v>
      </c>
      <c r="K323" s="1" t="str">
        <f t="shared" si="9"/>
        <v>Thuận</v>
      </c>
    </row>
    <row r="324" spans="1:11" ht="15.75" customHeight="1" x14ac:dyDescent="0.2">
      <c r="A324" s="5" t="s">
        <v>1979</v>
      </c>
      <c r="B324" s="5" t="s">
        <v>373</v>
      </c>
      <c r="C324" s="6" t="s">
        <v>1980</v>
      </c>
      <c r="D324" s="6" t="s">
        <v>84</v>
      </c>
      <c r="E324" s="5" t="s">
        <v>126</v>
      </c>
      <c r="F324" s="7"/>
      <c r="G324" s="5" t="s">
        <v>1981</v>
      </c>
      <c r="H324" s="6" t="s">
        <v>1982</v>
      </c>
      <c r="I324" s="7"/>
      <c r="J324" s="1" t="str">
        <f t="shared" ref="J324:J387" si="10">VLOOKUP(B324,DSSV,2,0)</f>
        <v xml:space="preserve">Phạm Tôn </v>
      </c>
      <c r="K324" s="1" t="str">
        <f t="shared" ref="K324:K387" si="11">VLOOKUP(B324,DSSV,3,0)</f>
        <v>Thuận</v>
      </c>
    </row>
    <row r="325" spans="1:11" ht="15.75" customHeight="1" x14ac:dyDescent="0.2">
      <c r="A325" s="5" t="s">
        <v>1983</v>
      </c>
      <c r="B325" s="5" t="s">
        <v>82</v>
      </c>
      <c r="C325" s="6" t="s">
        <v>83</v>
      </c>
      <c r="D325" s="6" t="s">
        <v>84</v>
      </c>
      <c r="E325" s="5" t="s">
        <v>68</v>
      </c>
      <c r="F325" s="7"/>
      <c r="G325" s="5" t="s">
        <v>1984</v>
      </c>
      <c r="H325" s="6" t="s">
        <v>1985</v>
      </c>
      <c r="I325" s="7"/>
      <c r="J325" s="1" t="str">
        <f t="shared" si="10"/>
        <v>Trịnh Minh</v>
      </c>
      <c r="K325" s="1" t="str">
        <f t="shared" si="11"/>
        <v>Thuận</v>
      </c>
    </row>
    <row r="326" spans="1:11" ht="15.75" customHeight="1" x14ac:dyDescent="0.2">
      <c r="A326" s="5" t="s">
        <v>1986</v>
      </c>
      <c r="B326" s="5" t="s">
        <v>347</v>
      </c>
      <c r="C326" s="6" t="s">
        <v>530</v>
      </c>
      <c r="D326" s="6" t="s">
        <v>349</v>
      </c>
      <c r="E326" s="5" t="s">
        <v>113</v>
      </c>
      <c r="F326" s="7"/>
      <c r="G326" s="5" t="s">
        <v>1987</v>
      </c>
      <c r="H326" s="6" t="s">
        <v>1988</v>
      </c>
      <c r="I326" s="7"/>
      <c r="J326" s="1" t="str">
        <f t="shared" si="10"/>
        <v xml:space="preserve">Phan Thanh </v>
      </c>
      <c r="K326" s="1" t="str">
        <f t="shared" si="11"/>
        <v>Thúy</v>
      </c>
    </row>
    <row r="327" spans="1:11" ht="15.75" customHeight="1" x14ac:dyDescent="0.2">
      <c r="A327" s="5" t="s">
        <v>1989</v>
      </c>
      <c r="B327" s="5" t="s">
        <v>222</v>
      </c>
      <c r="C327" s="6" t="s">
        <v>1990</v>
      </c>
      <c r="D327" s="6" t="s">
        <v>224</v>
      </c>
      <c r="E327" s="5" t="s">
        <v>35</v>
      </c>
      <c r="F327" s="7"/>
      <c r="G327" s="5" t="s">
        <v>1991</v>
      </c>
      <c r="H327" s="6" t="s">
        <v>1992</v>
      </c>
      <c r="I327" s="7"/>
      <c r="J327" s="1" t="str">
        <f t="shared" si="10"/>
        <v xml:space="preserve">Huỳnh Hồng  </v>
      </c>
      <c r="K327" s="1" t="str">
        <f t="shared" si="11"/>
        <v>Thuyên</v>
      </c>
    </row>
    <row r="328" spans="1:11" ht="15.75" customHeight="1" x14ac:dyDescent="0.2">
      <c r="A328" s="5" t="s">
        <v>1993</v>
      </c>
      <c r="B328" s="5" t="s">
        <v>192</v>
      </c>
      <c r="C328" s="6" t="s">
        <v>1994</v>
      </c>
      <c r="D328" s="6" t="s">
        <v>194</v>
      </c>
      <c r="E328" s="5" t="s">
        <v>195</v>
      </c>
      <c r="F328" s="7"/>
      <c r="G328" s="5" t="s">
        <v>1995</v>
      </c>
      <c r="H328" s="6" t="s">
        <v>1996</v>
      </c>
      <c r="I328" s="7"/>
      <c r="J328" s="1" t="str">
        <f t="shared" si="10"/>
        <v xml:space="preserve">Nguyễn Ngọc Cát </v>
      </c>
      <c r="K328" s="1" t="str">
        <f t="shared" si="11"/>
        <v>Tiên</v>
      </c>
    </row>
    <row r="329" spans="1:11" ht="15.75" customHeight="1" x14ac:dyDescent="0.2">
      <c r="A329" s="5" t="s">
        <v>1997</v>
      </c>
      <c r="B329" s="5" t="s">
        <v>637</v>
      </c>
      <c r="C329" s="6" t="s">
        <v>1998</v>
      </c>
      <c r="D329" s="6" t="s">
        <v>639</v>
      </c>
      <c r="E329" s="5" t="s">
        <v>16</v>
      </c>
      <c r="F329" s="7"/>
      <c r="G329" s="5" t="s">
        <v>1999</v>
      </c>
      <c r="H329" s="6" t="s">
        <v>2000</v>
      </c>
      <c r="I329" s="7"/>
      <c r="J329" s="1" t="str">
        <f t="shared" si="10"/>
        <v xml:space="preserve">Hồ Văn </v>
      </c>
      <c r="K329" s="1" t="str">
        <f t="shared" si="11"/>
        <v>Tiễn</v>
      </c>
    </row>
    <row r="330" spans="1:11" ht="15.75" customHeight="1" x14ac:dyDescent="0.2">
      <c r="A330" s="5" t="s">
        <v>2001</v>
      </c>
      <c r="B330" s="5" t="s">
        <v>447</v>
      </c>
      <c r="C330" s="6" t="s">
        <v>27</v>
      </c>
      <c r="D330" s="6" t="s">
        <v>236</v>
      </c>
      <c r="E330" s="5" t="s">
        <v>113</v>
      </c>
      <c r="F330" s="7"/>
      <c r="G330" s="5" t="s">
        <v>2002</v>
      </c>
      <c r="H330" s="6" t="s">
        <v>2003</v>
      </c>
      <c r="I330" s="7"/>
      <c r="J330" s="1" t="str">
        <f t="shared" si="10"/>
        <v xml:space="preserve">Nguyễn Hoàng </v>
      </c>
      <c r="K330" s="1" t="str">
        <f t="shared" si="11"/>
        <v>Tiến</v>
      </c>
    </row>
    <row r="331" spans="1:11" ht="15.75" customHeight="1" x14ac:dyDescent="0.2">
      <c r="A331" s="5" t="s">
        <v>2004</v>
      </c>
      <c r="B331" s="5" t="s">
        <v>2005</v>
      </c>
      <c r="C331" s="6" t="s">
        <v>2006</v>
      </c>
      <c r="D331" s="6" t="s">
        <v>236</v>
      </c>
      <c r="E331" s="5" t="s">
        <v>651</v>
      </c>
      <c r="F331" s="7"/>
      <c r="G331" s="5" t="s">
        <v>2007</v>
      </c>
      <c r="H331" s="6" t="s">
        <v>2008</v>
      </c>
      <c r="I331" s="7"/>
      <c r="J331" s="1" t="e">
        <f t="shared" si="10"/>
        <v>#N/A</v>
      </c>
      <c r="K331" s="1" t="e">
        <f t="shared" si="11"/>
        <v>#N/A</v>
      </c>
    </row>
    <row r="332" spans="1:11" ht="15.75" customHeight="1" x14ac:dyDescent="0.2">
      <c r="A332" s="5" t="s">
        <v>2009</v>
      </c>
      <c r="B332" s="5" t="s">
        <v>396</v>
      </c>
      <c r="C332" s="6" t="s">
        <v>397</v>
      </c>
      <c r="D332" s="6" t="s">
        <v>236</v>
      </c>
      <c r="E332" s="5" t="s">
        <v>136</v>
      </c>
      <c r="F332" s="7"/>
      <c r="G332" s="5" t="s">
        <v>2010</v>
      </c>
      <c r="H332" s="6" t="s">
        <v>2011</v>
      </c>
      <c r="I332" s="7"/>
      <c r="J332" s="1" t="str">
        <f t="shared" si="10"/>
        <v>Nguyễn Võ</v>
      </c>
      <c r="K332" s="1" t="str">
        <f t="shared" si="11"/>
        <v>Tiến</v>
      </c>
    </row>
    <row r="333" spans="1:11" ht="15.75" customHeight="1" x14ac:dyDescent="0.2">
      <c r="A333" s="5" t="s">
        <v>2012</v>
      </c>
      <c r="B333" s="5" t="s">
        <v>234</v>
      </c>
      <c r="C333" s="6" t="s">
        <v>235</v>
      </c>
      <c r="D333" s="6" t="s">
        <v>236</v>
      </c>
      <c r="E333" s="5" t="s">
        <v>55</v>
      </c>
      <c r="F333" s="7"/>
      <c r="G333" s="5" t="s">
        <v>2013</v>
      </c>
      <c r="H333" s="6" t="s">
        <v>2014</v>
      </c>
      <c r="I333" s="7"/>
      <c r="J333" s="1" t="str">
        <f t="shared" si="10"/>
        <v>Phan Đức</v>
      </c>
      <c r="K333" s="1" t="str">
        <f t="shared" si="11"/>
        <v>Tiến</v>
      </c>
    </row>
    <row r="334" spans="1:11" ht="15.75" customHeight="1" x14ac:dyDescent="0.2">
      <c r="A334" s="5" t="s">
        <v>2015</v>
      </c>
      <c r="B334" s="5" t="s">
        <v>573</v>
      </c>
      <c r="C334" s="6" t="s">
        <v>2016</v>
      </c>
      <c r="D334" s="6" t="s">
        <v>236</v>
      </c>
      <c r="E334" s="5" t="s">
        <v>42</v>
      </c>
      <c r="F334" s="7"/>
      <c r="G334" s="5" t="s">
        <v>2017</v>
      </c>
      <c r="H334" s="6" t="s">
        <v>2018</v>
      </c>
      <c r="I334" s="7"/>
      <c r="J334" s="1" t="str">
        <f t="shared" si="10"/>
        <v xml:space="preserve">Trần Trung </v>
      </c>
      <c r="K334" s="1" t="str">
        <f t="shared" si="11"/>
        <v>Tiến</v>
      </c>
    </row>
    <row r="335" spans="1:11" ht="15.75" customHeight="1" x14ac:dyDescent="0.2">
      <c r="A335" s="5" t="s">
        <v>2019</v>
      </c>
      <c r="B335" s="5" t="s">
        <v>677</v>
      </c>
      <c r="C335" s="6" t="s">
        <v>678</v>
      </c>
      <c r="D335" s="6" t="s">
        <v>236</v>
      </c>
      <c r="E335" s="5" t="s">
        <v>195</v>
      </c>
      <c r="F335" s="7"/>
      <c r="G335" s="5" t="s">
        <v>2020</v>
      </c>
      <c r="H335" s="6" t="s">
        <v>2021</v>
      </c>
      <c r="I335" s="7"/>
      <c r="J335" s="1" t="str">
        <f t="shared" si="10"/>
        <v>Võ Văn</v>
      </c>
      <c r="K335" s="1" t="str">
        <f t="shared" si="11"/>
        <v>Tiến</v>
      </c>
    </row>
    <row r="336" spans="1:11" ht="15.75" customHeight="1" x14ac:dyDescent="0.2">
      <c r="A336" s="5" t="s">
        <v>2022</v>
      </c>
      <c r="B336" s="5" t="s">
        <v>343</v>
      </c>
      <c r="C336" s="6" t="s">
        <v>735</v>
      </c>
      <c r="D336" s="6" t="s">
        <v>236</v>
      </c>
      <c r="E336" s="5" t="s">
        <v>55</v>
      </c>
      <c r="F336" s="7"/>
      <c r="G336" s="5" t="s">
        <v>2023</v>
      </c>
      <c r="H336" s="6" t="s">
        <v>2024</v>
      </c>
      <c r="I336" s="7"/>
      <c r="J336" s="1" t="str">
        <f t="shared" si="10"/>
        <v xml:space="preserve">Vũ Minh </v>
      </c>
      <c r="K336" s="1" t="str">
        <f t="shared" si="11"/>
        <v>Tiến</v>
      </c>
    </row>
    <row r="337" spans="1:11" ht="15.75" customHeight="1" x14ac:dyDescent="0.2">
      <c r="A337" s="5" t="s">
        <v>2025</v>
      </c>
      <c r="B337" s="5" t="s">
        <v>820</v>
      </c>
      <c r="C337" s="6" t="s">
        <v>2026</v>
      </c>
      <c r="D337" s="6" t="s">
        <v>822</v>
      </c>
      <c r="E337" s="5" t="s">
        <v>823</v>
      </c>
      <c r="F337" s="7"/>
      <c r="G337" s="5" t="s">
        <v>2027</v>
      </c>
      <c r="H337" s="6" t="s">
        <v>2028</v>
      </c>
      <c r="I337" s="7"/>
      <c r="J337" s="1" t="str">
        <f t="shared" si="10"/>
        <v xml:space="preserve">Huỳnh Nguyễn Trung </v>
      </c>
      <c r="K337" s="1" t="str">
        <f t="shared" si="11"/>
        <v>Tín</v>
      </c>
    </row>
    <row r="338" spans="1:11" ht="15.75" customHeight="1" x14ac:dyDescent="0.2">
      <c r="A338" s="5" t="s">
        <v>2029</v>
      </c>
      <c r="B338" s="5" t="s">
        <v>2030</v>
      </c>
      <c r="C338" s="6" t="s">
        <v>2031</v>
      </c>
      <c r="D338" s="6" t="s">
        <v>822</v>
      </c>
      <c r="E338" s="5" t="s">
        <v>55</v>
      </c>
      <c r="F338" s="7"/>
      <c r="G338" s="5" t="s">
        <v>2032</v>
      </c>
      <c r="H338" s="6" t="s">
        <v>2033</v>
      </c>
      <c r="I338" s="7"/>
      <c r="J338" s="1" t="e">
        <f t="shared" si="10"/>
        <v>#N/A</v>
      </c>
      <c r="K338" s="1" t="e">
        <f t="shared" si="11"/>
        <v>#N/A</v>
      </c>
    </row>
    <row r="339" spans="1:11" ht="15.75" customHeight="1" x14ac:dyDescent="0.2">
      <c r="A339" s="5" t="s">
        <v>2034</v>
      </c>
      <c r="B339" s="5" t="s">
        <v>739</v>
      </c>
      <c r="C339" s="6" t="s">
        <v>740</v>
      </c>
      <c r="D339" s="6" t="s">
        <v>185</v>
      </c>
      <c r="E339" s="5" t="s">
        <v>741</v>
      </c>
      <c r="F339" s="7"/>
      <c r="G339" s="5" t="s">
        <v>2035</v>
      </c>
      <c r="H339" s="6" t="s">
        <v>2036</v>
      </c>
      <c r="I339" s="7"/>
      <c r="J339" s="1" t="str">
        <f t="shared" si="10"/>
        <v>Nguyễn Công</v>
      </c>
      <c r="K339" s="1" t="str">
        <f t="shared" si="11"/>
        <v>Tính</v>
      </c>
    </row>
    <row r="340" spans="1:11" ht="15.75" customHeight="1" x14ac:dyDescent="0.2">
      <c r="A340" s="5" t="s">
        <v>2037</v>
      </c>
      <c r="B340" s="5" t="s">
        <v>183</v>
      </c>
      <c r="C340" s="6" t="s">
        <v>184</v>
      </c>
      <c r="D340" s="6" t="s">
        <v>185</v>
      </c>
      <c r="E340" s="5" t="s">
        <v>126</v>
      </c>
      <c r="F340" s="7"/>
      <c r="G340" s="5" t="s">
        <v>2038</v>
      </c>
      <c r="H340" s="6" t="s">
        <v>2039</v>
      </c>
      <c r="I340" s="7"/>
      <c r="J340" s="1" t="str">
        <f t="shared" si="10"/>
        <v>Nguyễn Trung</v>
      </c>
      <c r="K340" s="1" t="str">
        <f t="shared" si="11"/>
        <v>Tính</v>
      </c>
    </row>
    <row r="341" spans="1:11" ht="15.75" customHeight="1" x14ac:dyDescent="0.2">
      <c r="A341" s="5" t="s">
        <v>2040</v>
      </c>
      <c r="B341" s="5" t="s">
        <v>96</v>
      </c>
      <c r="C341" s="6" t="s">
        <v>97</v>
      </c>
      <c r="D341" s="6" t="s">
        <v>98</v>
      </c>
      <c r="E341" s="5" t="s">
        <v>42</v>
      </c>
      <c r="F341" s="7"/>
      <c r="G341" s="5" t="s">
        <v>2041</v>
      </c>
      <c r="H341" s="6" t="s">
        <v>2042</v>
      </c>
      <c r="I341" s="7"/>
      <c r="J341" s="1" t="str">
        <f t="shared" si="10"/>
        <v>Trần Công</v>
      </c>
      <c r="K341" s="1" t="str">
        <f t="shared" si="11"/>
        <v>Toại</v>
      </c>
    </row>
    <row r="342" spans="1:11" ht="15.75" customHeight="1" x14ac:dyDescent="0.2">
      <c r="A342" s="5" t="s">
        <v>2043</v>
      </c>
      <c r="B342" s="5" t="s">
        <v>141</v>
      </c>
      <c r="C342" s="6" t="s">
        <v>142</v>
      </c>
      <c r="D342" s="6" t="s">
        <v>143</v>
      </c>
      <c r="E342" s="5" t="s">
        <v>136</v>
      </c>
      <c r="F342" s="7"/>
      <c r="G342" s="5" t="s">
        <v>2044</v>
      </c>
      <c r="H342" s="6" t="s">
        <v>2045</v>
      </c>
      <c r="I342" s="7"/>
      <c r="J342" s="1" t="str">
        <f t="shared" si="10"/>
        <v>Lại Văn</v>
      </c>
      <c r="K342" s="1" t="str">
        <f t="shared" si="11"/>
        <v>Toàn</v>
      </c>
    </row>
    <row r="343" spans="1:11" ht="15.75" customHeight="1" x14ac:dyDescent="0.2">
      <c r="A343" s="5" t="s">
        <v>2046</v>
      </c>
      <c r="B343" s="5" t="s">
        <v>129</v>
      </c>
      <c r="C343" s="6" t="s">
        <v>2047</v>
      </c>
      <c r="D343" s="6" t="s">
        <v>143</v>
      </c>
      <c r="E343" s="5" t="s">
        <v>68</v>
      </c>
      <c r="F343" s="7"/>
      <c r="G343" s="5" t="s">
        <v>2048</v>
      </c>
      <c r="H343" s="6" t="s">
        <v>2049</v>
      </c>
      <c r="I343" s="7"/>
      <c r="J343" s="1" t="str">
        <f t="shared" si="10"/>
        <v xml:space="preserve">Nguyễn Bảo                                     </v>
      </c>
      <c r="K343" s="1" t="str">
        <f t="shared" si="11"/>
        <v>Toàn</v>
      </c>
    </row>
    <row r="344" spans="1:11" ht="15.75" customHeight="1" x14ac:dyDescent="0.2">
      <c r="A344" s="5" t="s">
        <v>2050</v>
      </c>
      <c r="B344" s="5" t="s">
        <v>510</v>
      </c>
      <c r="C344" s="6" t="s">
        <v>2051</v>
      </c>
      <c r="D344" s="6" t="s">
        <v>512</v>
      </c>
      <c r="E344" s="5" t="s">
        <v>155</v>
      </c>
      <c r="F344" s="7"/>
      <c r="G344" s="5" t="s">
        <v>2052</v>
      </c>
      <c r="H344" s="6" t="s">
        <v>2053</v>
      </c>
      <c r="I344" s="7"/>
      <c r="J344" s="1" t="str">
        <f t="shared" si="10"/>
        <v xml:space="preserve">Phạm Thị Thùy </v>
      </c>
      <c r="K344" s="1" t="str">
        <f t="shared" si="11"/>
        <v>Trang</v>
      </c>
    </row>
    <row r="345" spans="1:11" ht="15.75" customHeight="1" x14ac:dyDescent="0.2">
      <c r="A345" s="5" t="s">
        <v>2054</v>
      </c>
      <c r="B345" s="5" t="s">
        <v>114</v>
      </c>
      <c r="C345" s="6" t="s">
        <v>2055</v>
      </c>
      <c r="D345" s="6" t="s">
        <v>116</v>
      </c>
      <c r="E345" s="5" t="s">
        <v>113</v>
      </c>
      <c r="F345" s="7"/>
      <c r="G345" s="5" t="s">
        <v>2056</v>
      </c>
      <c r="H345" s="6" t="s">
        <v>2057</v>
      </c>
      <c r="I345" s="7"/>
      <c r="J345" s="1" t="str">
        <f t="shared" si="10"/>
        <v xml:space="preserve">Phạm Ngọc Quế </v>
      </c>
      <c r="K345" s="1" t="str">
        <f t="shared" si="11"/>
        <v>Trâm</v>
      </c>
    </row>
    <row r="346" spans="1:11" ht="15.75" customHeight="1" x14ac:dyDescent="0.2">
      <c r="A346" s="5" t="s">
        <v>2058</v>
      </c>
      <c r="B346" s="5" t="s">
        <v>219</v>
      </c>
      <c r="C346" s="6" t="s">
        <v>2059</v>
      </c>
      <c r="D346" s="6" t="s">
        <v>221</v>
      </c>
      <c r="E346" s="5" t="s">
        <v>55</v>
      </c>
      <c r="F346" s="7"/>
      <c r="G346" s="5" t="s">
        <v>2060</v>
      </c>
      <c r="H346" s="6" t="s">
        <v>2061</v>
      </c>
      <c r="I346" s="7"/>
      <c r="J346" s="1" t="str">
        <f t="shared" si="10"/>
        <v xml:space="preserve">Đặng Ngọc Bảo </v>
      </c>
      <c r="K346" s="1" t="str">
        <f t="shared" si="11"/>
        <v>Trân</v>
      </c>
    </row>
    <row r="347" spans="1:11" ht="15.75" customHeight="1" x14ac:dyDescent="0.2">
      <c r="A347" s="5" t="s">
        <v>2062</v>
      </c>
      <c r="B347" s="5" t="s">
        <v>331</v>
      </c>
      <c r="C347" s="6" t="s">
        <v>332</v>
      </c>
      <c r="D347" s="6" t="s">
        <v>221</v>
      </c>
      <c r="E347" s="5" t="s">
        <v>35</v>
      </c>
      <c r="F347" s="7"/>
      <c r="G347" s="5" t="s">
        <v>2063</v>
      </c>
      <c r="H347" s="6" t="s">
        <v>2064</v>
      </c>
      <c r="I347" s="7"/>
      <c r="J347" s="1" t="str">
        <f t="shared" si="10"/>
        <v>Lê Đình Bảo</v>
      </c>
      <c r="K347" s="1" t="str">
        <f t="shared" si="11"/>
        <v>Trân</v>
      </c>
    </row>
    <row r="348" spans="1:11" ht="15.75" customHeight="1" x14ac:dyDescent="0.2">
      <c r="A348" s="5" t="s">
        <v>2065</v>
      </c>
      <c r="B348" s="5" t="s">
        <v>2066</v>
      </c>
      <c r="C348" s="6" t="s">
        <v>440</v>
      </c>
      <c r="D348" s="6" t="s">
        <v>2067</v>
      </c>
      <c r="E348" s="5" t="s">
        <v>651</v>
      </c>
      <c r="F348" s="7"/>
      <c r="G348" s="5" t="s">
        <v>2068</v>
      </c>
      <c r="H348" s="6" t="s">
        <v>2069</v>
      </c>
      <c r="I348" s="7"/>
      <c r="J348" s="1" t="e">
        <f t="shared" si="10"/>
        <v>#N/A</v>
      </c>
      <c r="K348" s="1" t="e">
        <f t="shared" si="11"/>
        <v>#N/A</v>
      </c>
    </row>
    <row r="349" spans="1:11" ht="15.75" customHeight="1" x14ac:dyDescent="0.2">
      <c r="A349" s="5" t="s">
        <v>2070</v>
      </c>
      <c r="B349" s="5" t="s">
        <v>237</v>
      </c>
      <c r="C349" s="6" t="s">
        <v>233</v>
      </c>
      <c r="D349" s="6" t="s">
        <v>238</v>
      </c>
      <c r="E349" s="5" t="s">
        <v>75</v>
      </c>
      <c r="F349" s="7"/>
      <c r="G349" s="5" t="s">
        <v>2071</v>
      </c>
      <c r="H349" s="6" t="s">
        <v>2072</v>
      </c>
      <c r="I349" s="7"/>
      <c r="J349" s="1" t="str">
        <f t="shared" si="10"/>
        <v>Nguyễn Minh</v>
      </c>
      <c r="K349" s="1" t="str">
        <f t="shared" si="11"/>
        <v>Triều</v>
      </c>
    </row>
    <row r="350" spans="1:11" ht="15.75" customHeight="1" x14ac:dyDescent="0.2">
      <c r="A350" s="5" t="s">
        <v>2073</v>
      </c>
      <c r="B350" s="5" t="s">
        <v>587</v>
      </c>
      <c r="C350" s="6" t="s">
        <v>2074</v>
      </c>
      <c r="D350" s="6" t="s">
        <v>2075</v>
      </c>
      <c r="E350" s="5" t="s">
        <v>16</v>
      </c>
      <c r="F350" s="7"/>
      <c r="G350" s="5" t="s">
        <v>2076</v>
      </c>
      <c r="H350" s="6" t="s">
        <v>2077</v>
      </c>
      <c r="I350" s="7"/>
      <c r="J350" s="1" t="str">
        <f t="shared" si="10"/>
        <v>Phạm Nguyễn Thành              Trong</v>
      </c>
      <c r="K350" s="1">
        <f t="shared" si="11"/>
        <v>0</v>
      </c>
    </row>
    <row r="351" spans="1:11" ht="15.75" customHeight="1" x14ac:dyDescent="0.2">
      <c r="A351" s="5" t="s">
        <v>2078</v>
      </c>
      <c r="B351" s="5" t="s">
        <v>69</v>
      </c>
      <c r="C351" s="6" t="s">
        <v>70</v>
      </c>
      <c r="D351" s="6" t="s">
        <v>71</v>
      </c>
      <c r="E351" s="5" t="s">
        <v>68</v>
      </c>
      <c r="F351" s="7"/>
      <c r="G351" s="5" t="s">
        <v>2079</v>
      </c>
      <c r="H351" s="6" t="s">
        <v>2080</v>
      </c>
      <c r="I351" s="7"/>
      <c r="J351" s="1" t="str">
        <f t="shared" si="10"/>
        <v>Châu Gia</v>
      </c>
      <c r="K351" s="1" t="str">
        <f t="shared" si="11"/>
        <v>Trọng</v>
      </c>
    </row>
    <row r="352" spans="1:11" ht="15.75" customHeight="1" x14ac:dyDescent="0.2">
      <c r="A352" s="5" t="s">
        <v>2081</v>
      </c>
      <c r="B352" s="5" t="s">
        <v>146</v>
      </c>
      <c r="C352" s="6" t="s">
        <v>147</v>
      </c>
      <c r="D352" s="6" t="s">
        <v>71</v>
      </c>
      <c r="E352" s="5" t="s">
        <v>68</v>
      </c>
      <c r="F352" s="7"/>
      <c r="G352" s="5" t="s">
        <v>2082</v>
      </c>
      <c r="H352" s="6" t="s">
        <v>2083</v>
      </c>
      <c r="I352" s="7"/>
      <c r="J352" s="1" t="str">
        <f t="shared" si="10"/>
        <v>Nguyễn Hữu</v>
      </c>
      <c r="K352" s="1" t="str">
        <f t="shared" si="11"/>
        <v>Trọng</v>
      </c>
    </row>
    <row r="353" spans="1:11" ht="15.75" customHeight="1" x14ac:dyDescent="0.2">
      <c r="A353" s="5" t="s">
        <v>2084</v>
      </c>
      <c r="B353" s="5" t="s">
        <v>2085</v>
      </c>
      <c r="C353" s="6" t="s">
        <v>2086</v>
      </c>
      <c r="D353" s="6" t="s">
        <v>201</v>
      </c>
      <c r="E353" s="5" t="s">
        <v>75</v>
      </c>
      <c r="F353" s="7"/>
      <c r="G353" s="5" t="s">
        <v>2087</v>
      </c>
      <c r="H353" s="6" t="s">
        <v>2088</v>
      </c>
      <c r="I353" s="7"/>
      <c r="J353" s="1" t="str">
        <f t="shared" si="10"/>
        <v>lê quốc</v>
      </c>
      <c r="K353" s="1" t="str">
        <f t="shared" si="11"/>
        <v>trung</v>
      </c>
    </row>
    <row r="354" spans="1:11" ht="15.75" customHeight="1" x14ac:dyDescent="0.2">
      <c r="A354" s="5" t="s">
        <v>2089</v>
      </c>
      <c r="B354" s="5" t="s">
        <v>2090</v>
      </c>
      <c r="C354" s="6" t="s">
        <v>799</v>
      </c>
      <c r="D354" s="6" t="s">
        <v>201</v>
      </c>
      <c r="E354" s="5" t="s">
        <v>55</v>
      </c>
      <c r="F354" s="7"/>
      <c r="G354" s="5" t="s">
        <v>2091</v>
      </c>
      <c r="H354" s="6" t="s">
        <v>2092</v>
      </c>
      <c r="I354" s="7"/>
      <c r="J354" s="1" t="e">
        <f t="shared" si="10"/>
        <v>#N/A</v>
      </c>
      <c r="K354" s="1" t="e">
        <f t="shared" si="11"/>
        <v>#N/A</v>
      </c>
    </row>
    <row r="355" spans="1:11" ht="15.75" customHeight="1" x14ac:dyDescent="0.2">
      <c r="A355" s="5" t="s">
        <v>2093</v>
      </c>
      <c r="B355" s="5" t="s">
        <v>199</v>
      </c>
      <c r="C355" s="6" t="s">
        <v>404</v>
      </c>
      <c r="D355" s="6" t="s">
        <v>201</v>
      </c>
      <c r="E355" s="5" t="s">
        <v>136</v>
      </c>
      <c r="F355" s="7"/>
      <c r="G355" s="5" t="s">
        <v>2094</v>
      </c>
      <c r="H355" s="6" t="s">
        <v>2095</v>
      </c>
      <c r="I355" s="7"/>
      <c r="J355" s="1" t="str">
        <f t="shared" si="10"/>
        <v xml:space="preserve">Trần Minh                                      </v>
      </c>
      <c r="K355" s="1" t="str">
        <f t="shared" si="11"/>
        <v>Trung</v>
      </c>
    </row>
    <row r="356" spans="1:11" ht="15.75" customHeight="1" x14ac:dyDescent="0.2">
      <c r="A356" s="5" t="s">
        <v>2096</v>
      </c>
      <c r="B356" s="5" t="s">
        <v>2097</v>
      </c>
      <c r="C356" s="6" t="s">
        <v>2098</v>
      </c>
      <c r="D356" s="6" t="s">
        <v>201</v>
      </c>
      <c r="E356" s="5" t="s">
        <v>195</v>
      </c>
      <c r="F356" s="7"/>
      <c r="G356" s="5" t="s">
        <v>2099</v>
      </c>
      <c r="H356" s="6" t="s">
        <v>2100</v>
      </c>
      <c r="I356" s="7"/>
      <c r="J356" s="1" t="e">
        <f t="shared" si="10"/>
        <v>#N/A</v>
      </c>
      <c r="K356" s="1" t="e">
        <f t="shared" si="11"/>
        <v>#N/A</v>
      </c>
    </row>
    <row r="357" spans="1:11" ht="15.75" customHeight="1" x14ac:dyDescent="0.2">
      <c r="A357" s="5" t="s">
        <v>2101</v>
      </c>
      <c r="B357" s="5" t="s">
        <v>679</v>
      </c>
      <c r="C357" s="6" t="s">
        <v>680</v>
      </c>
      <c r="D357" s="6" t="s">
        <v>681</v>
      </c>
      <c r="E357" s="5" t="s">
        <v>195</v>
      </c>
      <c r="F357" s="7"/>
      <c r="G357" s="5" t="s">
        <v>2102</v>
      </c>
      <c r="H357" s="6" t="s">
        <v>2103</v>
      </c>
      <c r="I357" s="7"/>
      <c r="J357" s="1" t="str">
        <f t="shared" si="10"/>
        <v>Đặng Trung</v>
      </c>
      <c r="K357" s="1" t="str">
        <f t="shared" si="11"/>
        <v>Trực</v>
      </c>
    </row>
    <row r="358" spans="1:11" ht="15.75" customHeight="1" x14ac:dyDescent="0.2">
      <c r="A358" s="5" t="s">
        <v>2104</v>
      </c>
      <c r="B358" s="5" t="s">
        <v>800</v>
      </c>
      <c r="C358" s="6" t="s">
        <v>801</v>
      </c>
      <c r="D358" s="6" t="s">
        <v>112</v>
      </c>
      <c r="E358" s="5" t="s">
        <v>35</v>
      </c>
      <c r="F358" s="7"/>
      <c r="G358" s="5" t="s">
        <v>2105</v>
      </c>
      <c r="H358" s="6" t="s">
        <v>2106</v>
      </c>
      <c r="I358" s="7"/>
      <c r="J358" s="1" t="str">
        <f t="shared" si="10"/>
        <v>Bùi Quang</v>
      </c>
      <c r="K358" s="1" t="str">
        <f t="shared" si="11"/>
        <v xml:space="preserve">Trường </v>
      </c>
    </row>
    <row r="359" spans="1:11" ht="15.75" customHeight="1" x14ac:dyDescent="0.2">
      <c r="A359" s="5" t="s">
        <v>2107</v>
      </c>
      <c r="B359" s="5" t="s">
        <v>239</v>
      </c>
      <c r="C359" s="6" t="s">
        <v>147</v>
      </c>
      <c r="D359" s="6" t="s">
        <v>112</v>
      </c>
      <c r="E359" s="5" t="s">
        <v>75</v>
      </c>
      <c r="F359" s="7"/>
      <c r="G359" s="5" t="s">
        <v>2108</v>
      </c>
      <c r="H359" s="6" t="s">
        <v>2109</v>
      </c>
      <c r="I359" s="7"/>
      <c r="J359" s="1" t="str">
        <f t="shared" si="10"/>
        <v>Nguyễn Hữu</v>
      </c>
      <c r="K359" s="1" t="str">
        <f t="shared" si="11"/>
        <v>Trường</v>
      </c>
    </row>
    <row r="360" spans="1:11" ht="15.75" customHeight="1" x14ac:dyDescent="0.2">
      <c r="A360" s="5" t="s">
        <v>2110</v>
      </c>
      <c r="B360" s="5" t="s">
        <v>630</v>
      </c>
      <c r="C360" s="6" t="s">
        <v>2111</v>
      </c>
      <c r="D360" s="6" t="s">
        <v>112</v>
      </c>
      <c r="E360" s="5" t="s">
        <v>42</v>
      </c>
      <c r="F360" s="7"/>
      <c r="G360" s="5" t="s">
        <v>2112</v>
      </c>
      <c r="H360" s="6" t="s">
        <v>2113</v>
      </c>
      <c r="I360" s="7"/>
      <c r="J360" s="1" t="str">
        <f t="shared" si="10"/>
        <v xml:space="preserve">Phạm Văn </v>
      </c>
      <c r="K360" s="1" t="str">
        <f t="shared" si="11"/>
        <v>Trường</v>
      </c>
    </row>
    <row r="361" spans="1:11" ht="15.75" customHeight="1" x14ac:dyDescent="0.2">
      <c r="A361" s="5" t="s">
        <v>2114</v>
      </c>
      <c r="B361" s="5" t="s">
        <v>110</v>
      </c>
      <c r="C361" s="6" t="s">
        <v>2115</v>
      </c>
      <c r="D361" s="6" t="s">
        <v>112</v>
      </c>
      <c r="E361" s="5" t="s">
        <v>113</v>
      </c>
      <c r="F361" s="7"/>
      <c r="G361" s="5" t="s">
        <v>2116</v>
      </c>
      <c r="H361" s="6" t="s">
        <v>2117</v>
      </c>
      <c r="I361" s="7"/>
      <c r="J361" s="1" t="str">
        <f t="shared" si="10"/>
        <v xml:space="preserve">Tiêu Quang </v>
      </c>
      <c r="K361" s="1" t="str">
        <f t="shared" si="11"/>
        <v>Trường</v>
      </c>
    </row>
    <row r="362" spans="1:11" ht="15.75" customHeight="1" x14ac:dyDescent="0.2">
      <c r="A362" s="5" t="s">
        <v>2118</v>
      </c>
      <c r="B362" s="5" t="s">
        <v>2119</v>
      </c>
      <c r="C362" s="6" t="s">
        <v>213</v>
      </c>
      <c r="D362" s="6" t="s">
        <v>112</v>
      </c>
      <c r="E362" s="5" t="s">
        <v>35</v>
      </c>
      <c r="F362" s="7"/>
      <c r="G362" s="5" t="s">
        <v>2120</v>
      </c>
      <c r="H362" s="6" t="s">
        <v>2121</v>
      </c>
      <c r="I362" s="7"/>
      <c r="J362" s="1" t="e">
        <f t="shared" si="10"/>
        <v>#N/A</v>
      </c>
      <c r="K362" s="1" t="e">
        <f t="shared" si="11"/>
        <v>#N/A</v>
      </c>
    </row>
    <row r="363" spans="1:11" ht="15.75" customHeight="1" x14ac:dyDescent="0.2">
      <c r="A363" s="5" t="s">
        <v>2122</v>
      </c>
      <c r="B363" s="5" t="s">
        <v>567</v>
      </c>
      <c r="C363" s="6" t="s">
        <v>568</v>
      </c>
      <c r="D363" s="6" t="s">
        <v>259</v>
      </c>
      <c r="E363" s="5" t="s">
        <v>195</v>
      </c>
      <c r="F363" s="7"/>
      <c r="G363" s="5" t="s">
        <v>2123</v>
      </c>
      <c r="H363" s="6" t="s">
        <v>2124</v>
      </c>
      <c r="I363" s="7"/>
      <c r="J363" s="1" t="str">
        <f t="shared" si="10"/>
        <v>Hà Xuân</v>
      </c>
      <c r="K363" s="1" t="str">
        <f t="shared" si="11"/>
        <v>Tú</v>
      </c>
    </row>
    <row r="364" spans="1:11" ht="15.75" customHeight="1" x14ac:dyDescent="0.2">
      <c r="A364" s="5" t="s">
        <v>2125</v>
      </c>
      <c r="B364" s="5" t="s">
        <v>453</v>
      </c>
      <c r="C364" s="6" t="s">
        <v>2126</v>
      </c>
      <c r="D364" s="6" t="s">
        <v>259</v>
      </c>
      <c r="E364" s="5" t="s">
        <v>42</v>
      </c>
      <c r="F364" s="7"/>
      <c r="G364" s="5" t="s">
        <v>2127</v>
      </c>
      <c r="H364" s="6" t="s">
        <v>2128</v>
      </c>
      <c r="I364" s="7"/>
      <c r="J364" s="1" t="str">
        <f t="shared" si="10"/>
        <v xml:space="preserve">Hoàng Cẩm </v>
      </c>
      <c r="K364" s="1" t="str">
        <f t="shared" si="11"/>
        <v>Tú</v>
      </c>
    </row>
    <row r="365" spans="1:11" ht="15.75" customHeight="1" x14ac:dyDescent="0.2">
      <c r="A365" s="5" t="s">
        <v>2129</v>
      </c>
      <c r="B365" s="5" t="s">
        <v>257</v>
      </c>
      <c r="C365" s="6" t="s">
        <v>258</v>
      </c>
      <c r="D365" s="6" t="s">
        <v>259</v>
      </c>
      <c r="E365" s="5" t="s">
        <v>75</v>
      </c>
      <c r="F365" s="7"/>
      <c r="G365" s="5" t="s">
        <v>2130</v>
      </c>
      <c r="H365" s="6" t="s">
        <v>2131</v>
      </c>
      <c r="I365" s="7"/>
      <c r="J365" s="1" t="str">
        <f t="shared" si="10"/>
        <v>Nguyễn Anh</v>
      </c>
      <c r="K365" s="1" t="str">
        <f t="shared" si="11"/>
        <v>Tú</v>
      </c>
    </row>
    <row r="366" spans="1:11" ht="15.75" customHeight="1" x14ac:dyDescent="0.2">
      <c r="A366" s="5" t="s">
        <v>2132</v>
      </c>
      <c r="B366" s="5" t="s">
        <v>697</v>
      </c>
      <c r="C366" s="6" t="s">
        <v>698</v>
      </c>
      <c r="D366" s="6" t="s">
        <v>255</v>
      </c>
      <c r="E366" s="5" t="s">
        <v>35</v>
      </c>
      <c r="F366" s="7"/>
      <c r="G366" s="5" t="s">
        <v>2133</v>
      </c>
      <c r="H366" s="6" t="s">
        <v>2134</v>
      </c>
      <c r="I366" s="7"/>
      <c r="J366" s="1" t="str">
        <f t="shared" si="10"/>
        <v>Huỳnh Quốc</v>
      </c>
      <c r="K366" s="1" t="str">
        <f t="shared" si="11"/>
        <v>Tuấn</v>
      </c>
    </row>
    <row r="367" spans="1:11" ht="15.75" customHeight="1" x14ac:dyDescent="0.2">
      <c r="A367" s="5" t="s">
        <v>2135</v>
      </c>
      <c r="B367" s="5" t="s">
        <v>29</v>
      </c>
      <c r="C367" s="6" t="s">
        <v>30</v>
      </c>
      <c r="D367" s="6" t="s">
        <v>255</v>
      </c>
      <c r="E367" s="5" t="s">
        <v>16</v>
      </c>
      <c r="F367" s="7"/>
      <c r="G367" s="5" t="s">
        <v>2136</v>
      </c>
      <c r="H367" s="6" t="s">
        <v>2137</v>
      </c>
      <c r="I367" s="7"/>
      <c r="J367" s="1" t="str">
        <f t="shared" si="10"/>
        <v>Lê</v>
      </c>
      <c r="K367" s="1" t="str">
        <f t="shared" si="11"/>
        <v xml:space="preserve">Tuấn </v>
      </c>
    </row>
    <row r="368" spans="1:11" ht="15.75" customHeight="1" x14ac:dyDescent="0.2">
      <c r="A368" s="5" t="s">
        <v>2138</v>
      </c>
      <c r="B368" s="5" t="s">
        <v>718</v>
      </c>
      <c r="C368" s="6" t="s">
        <v>431</v>
      </c>
      <c r="D368" s="6" t="s">
        <v>255</v>
      </c>
      <c r="E368" s="5" t="s">
        <v>136</v>
      </c>
      <c r="F368" s="7"/>
      <c r="G368" s="5" t="s">
        <v>2139</v>
      </c>
      <c r="H368" s="6" t="s">
        <v>2140</v>
      </c>
      <c r="I368" s="7"/>
      <c r="J368" s="1" t="str">
        <f t="shared" si="10"/>
        <v>Lê Thanh</v>
      </c>
      <c r="K368" s="1" t="str">
        <f t="shared" si="11"/>
        <v>Tuấn</v>
      </c>
    </row>
    <row r="369" spans="1:11" ht="15.75" customHeight="1" x14ac:dyDescent="0.2">
      <c r="A369" s="5" t="s">
        <v>2141</v>
      </c>
      <c r="B369" s="5" t="s">
        <v>2142</v>
      </c>
      <c r="C369" s="6" t="s">
        <v>368</v>
      </c>
      <c r="D369" s="6" t="s">
        <v>255</v>
      </c>
      <c r="E369" s="5" t="s">
        <v>126</v>
      </c>
      <c r="F369" s="7"/>
      <c r="G369" s="5" t="s">
        <v>2143</v>
      </c>
      <c r="H369" s="6" t="s">
        <v>2144</v>
      </c>
      <c r="I369" s="7"/>
      <c r="J369" s="1" t="e">
        <f t="shared" si="10"/>
        <v>#N/A</v>
      </c>
      <c r="K369" s="1" t="e">
        <f t="shared" si="11"/>
        <v>#N/A</v>
      </c>
    </row>
    <row r="370" spans="1:11" ht="15.75" customHeight="1" x14ac:dyDescent="0.2">
      <c r="A370" s="5" t="s">
        <v>2145</v>
      </c>
      <c r="B370" s="5" t="s">
        <v>264</v>
      </c>
      <c r="C370" s="6" t="s">
        <v>265</v>
      </c>
      <c r="D370" s="6" t="s">
        <v>255</v>
      </c>
      <c r="E370" s="5" t="s">
        <v>136</v>
      </c>
      <c r="F370" s="7"/>
      <c r="G370" s="5" t="s">
        <v>2146</v>
      </c>
      <c r="H370" s="6" t="s">
        <v>2147</v>
      </c>
      <c r="I370" s="7"/>
      <c r="J370" s="1" t="str">
        <f t="shared" si="10"/>
        <v>Nguyễn Viết</v>
      </c>
      <c r="K370" s="1" t="str">
        <f t="shared" si="11"/>
        <v>Tuấn</v>
      </c>
    </row>
    <row r="371" spans="1:11" ht="15.75" customHeight="1" x14ac:dyDescent="0.2">
      <c r="A371" s="5" t="s">
        <v>2148</v>
      </c>
      <c r="B371" s="5" t="s">
        <v>88</v>
      </c>
      <c r="C371" s="6" t="s">
        <v>89</v>
      </c>
      <c r="D371" s="6" t="s">
        <v>255</v>
      </c>
      <c r="E371" s="5" t="s">
        <v>68</v>
      </c>
      <c r="F371" s="7"/>
      <c r="G371" s="5" t="s">
        <v>2149</v>
      </c>
      <c r="H371" s="6" t="s">
        <v>2150</v>
      </c>
      <c r="I371" s="7"/>
      <c r="J371" s="1" t="str">
        <f t="shared" si="10"/>
        <v>Trần Trương Thái</v>
      </c>
      <c r="K371" s="1" t="str">
        <f t="shared" si="11"/>
        <v xml:space="preserve">Tuấn </v>
      </c>
    </row>
    <row r="372" spans="1:11" ht="15.75" customHeight="1" x14ac:dyDescent="0.2">
      <c r="A372" s="5" t="s">
        <v>2151</v>
      </c>
      <c r="B372" s="5" t="s">
        <v>253</v>
      </c>
      <c r="C372" s="6" t="s">
        <v>254</v>
      </c>
      <c r="D372" s="6" t="s">
        <v>255</v>
      </c>
      <c r="E372" s="5" t="s">
        <v>42</v>
      </c>
      <c r="F372" s="7"/>
      <c r="G372" s="5" t="s">
        <v>2152</v>
      </c>
      <c r="H372" s="6" t="s">
        <v>2153</v>
      </c>
      <c r="I372" s="7"/>
      <c r="J372" s="1" t="str">
        <f t="shared" si="10"/>
        <v>Vũ Nguyễn Anh</v>
      </c>
      <c r="K372" s="1" t="str">
        <f t="shared" si="11"/>
        <v>Tuấn</v>
      </c>
    </row>
    <row r="373" spans="1:11" ht="15.75" customHeight="1" x14ac:dyDescent="0.2">
      <c r="A373" s="5" t="s">
        <v>2154</v>
      </c>
      <c r="B373" s="5" t="s">
        <v>695</v>
      </c>
      <c r="C373" s="6" t="s">
        <v>368</v>
      </c>
      <c r="D373" s="6" t="s">
        <v>696</v>
      </c>
      <c r="E373" s="5" t="s">
        <v>35</v>
      </c>
      <c r="F373" s="7"/>
      <c r="G373" s="5" t="s">
        <v>2155</v>
      </c>
      <c r="H373" s="6" t="s">
        <v>2156</v>
      </c>
      <c r="I373" s="7"/>
      <c r="J373" s="1" t="str">
        <f t="shared" si="10"/>
        <v>Nguyễn Thanh</v>
      </c>
      <c r="K373" s="1" t="str">
        <f t="shared" si="11"/>
        <v>Tùng</v>
      </c>
    </row>
    <row r="374" spans="1:11" ht="15.75" customHeight="1" x14ac:dyDescent="0.2">
      <c r="A374" s="5" t="s">
        <v>2157</v>
      </c>
      <c r="B374" s="5" t="s">
        <v>722</v>
      </c>
      <c r="C374" s="6" t="s">
        <v>2158</v>
      </c>
      <c r="D374" s="6" t="s">
        <v>2159</v>
      </c>
      <c r="E374" s="5" t="s">
        <v>113</v>
      </c>
      <c r="F374" s="7"/>
      <c r="G374" s="5" t="s">
        <v>2160</v>
      </c>
      <c r="H374" s="6" t="s">
        <v>2161</v>
      </c>
      <c r="I374" s="7"/>
      <c r="J374" s="1" t="str">
        <f t="shared" si="10"/>
        <v xml:space="preserve">NGÔ XUÂN </v>
      </c>
      <c r="K374" s="1" t="str">
        <f t="shared" si="11"/>
        <v>TUY</v>
      </c>
    </row>
    <row r="375" spans="1:11" ht="15.75" customHeight="1" x14ac:dyDescent="0.2">
      <c r="A375" s="5" t="s">
        <v>2162</v>
      </c>
      <c r="B375" s="5" t="s">
        <v>62</v>
      </c>
      <c r="C375" s="6" t="s">
        <v>63</v>
      </c>
      <c r="D375" s="6" t="s">
        <v>64</v>
      </c>
      <c r="E375" s="5" t="s">
        <v>55</v>
      </c>
      <c r="F375" s="7"/>
      <c r="G375" s="5" t="s">
        <v>2163</v>
      </c>
      <c r="H375" s="6" t="s">
        <v>2164</v>
      </c>
      <c r="I375" s="7"/>
      <c r="J375" s="1" t="str">
        <f t="shared" si="10"/>
        <v>Nguyễn Thị Mỹ</v>
      </c>
      <c r="K375" s="1" t="str">
        <f t="shared" si="11"/>
        <v>Uyên</v>
      </c>
    </row>
    <row r="376" spans="1:11" ht="15.75" customHeight="1" x14ac:dyDescent="0.2">
      <c r="A376" s="5" t="s">
        <v>2165</v>
      </c>
      <c r="B376" s="5" t="s">
        <v>2166</v>
      </c>
      <c r="C376" s="6" t="s">
        <v>2167</v>
      </c>
      <c r="D376" s="6" t="s">
        <v>2168</v>
      </c>
      <c r="E376" s="5" t="s">
        <v>55</v>
      </c>
      <c r="F376" s="7"/>
      <c r="G376" s="5" t="s">
        <v>2169</v>
      </c>
      <c r="H376" s="6" t="s">
        <v>2170</v>
      </c>
      <c r="I376" s="7"/>
      <c r="J376" s="1" t="e">
        <f t="shared" si="10"/>
        <v>#N/A</v>
      </c>
      <c r="K376" s="1" t="e">
        <f t="shared" si="11"/>
        <v>#N/A</v>
      </c>
    </row>
    <row r="377" spans="1:11" ht="15.75" customHeight="1" x14ac:dyDescent="0.2">
      <c r="A377" s="5" t="s">
        <v>2171</v>
      </c>
      <c r="B377" s="5" t="s">
        <v>493</v>
      </c>
      <c r="C377" s="6" t="s">
        <v>494</v>
      </c>
      <c r="D377" s="6" t="s">
        <v>158</v>
      </c>
      <c r="E377" s="5" t="s">
        <v>155</v>
      </c>
      <c r="F377" s="7"/>
      <c r="G377" s="5" t="s">
        <v>2172</v>
      </c>
      <c r="H377" s="6" t="s">
        <v>2173</v>
      </c>
      <c r="I377" s="7"/>
      <c r="J377" s="1" t="str">
        <f t="shared" si="10"/>
        <v>Nguyễn Phạm Gia</v>
      </c>
      <c r="K377" s="1" t="str">
        <f t="shared" si="11"/>
        <v>Vi</v>
      </c>
    </row>
    <row r="378" spans="1:11" ht="15.75" customHeight="1" x14ac:dyDescent="0.2">
      <c r="A378" s="5" t="s">
        <v>2174</v>
      </c>
      <c r="B378" s="5" t="s">
        <v>156</v>
      </c>
      <c r="C378" s="6" t="s">
        <v>157</v>
      </c>
      <c r="D378" s="6" t="s">
        <v>158</v>
      </c>
      <c r="E378" s="5" t="s">
        <v>155</v>
      </c>
      <c r="F378" s="7"/>
      <c r="G378" s="5" t="s">
        <v>2175</v>
      </c>
      <c r="H378" s="6" t="s">
        <v>2176</v>
      </c>
      <c r="I378" s="7"/>
      <c r="J378" s="1" t="str">
        <f t="shared" si="10"/>
        <v>Nguyễn Thị Thúy</v>
      </c>
      <c r="K378" s="1" t="str">
        <f t="shared" si="11"/>
        <v>Vi</v>
      </c>
    </row>
    <row r="379" spans="1:11" ht="15.75" customHeight="1" x14ac:dyDescent="0.2">
      <c r="A379" s="5" t="s">
        <v>2177</v>
      </c>
      <c r="B379" s="5" t="s">
        <v>2178</v>
      </c>
      <c r="C379" s="6" t="s">
        <v>2179</v>
      </c>
      <c r="D379" s="6" t="s">
        <v>2180</v>
      </c>
      <c r="E379" s="5" t="s">
        <v>136</v>
      </c>
      <c r="F379" s="7"/>
      <c r="G379" s="5" t="s">
        <v>2181</v>
      </c>
      <c r="H379" s="6" t="s">
        <v>2182</v>
      </c>
      <c r="I379" s="7"/>
      <c r="J379" s="1" t="e">
        <f t="shared" si="10"/>
        <v>#N/A</v>
      </c>
      <c r="K379" s="1" t="e">
        <f t="shared" si="11"/>
        <v>#N/A</v>
      </c>
    </row>
    <row r="380" spans="1:11" ht="15.75" customHeight="1" x14ac:dyDescent="0.2">
      <c r="A380" s="5" t="s">
        <v>2183</v>
      </c>
      <c r="B380" s="5" t="s">
        <v>79</v>
      </c>
      <c r="C380" s="6" t="s">
        <v>80</v>
      </c>
      <c r="D380" s="6" t="s">
        <v>81</v>
      </c>
      <c r="E380" s="5" t="s">
        <v>68</v>
      </c>
      <c r="F380" s="7"/>
      <c r="G380" s="5" t="s">
        <v>2184</v>
      </c>
      <c r="H380" s="6" t="s">
        <v>2185</v>
      </c>
      <c r="I380" s="7"/>
      <c r="J380" s="1" t="str">
        <f t="shared" si="10"/>
        <v>Huỳnh Nhật</v>
      </c>
      <c r="K380" s="1" t="str">
        <f t="shared" si="11"/>
        <v>Viên</v>
      </c>
    </row>
    <row r="381" spans="1:11" ht="15.75" customHeight="1" x14ac:dyDescent="0.2">
      <c r="A381" s="5" t="s">
        <v>2186</v>
      </c>
      <c r="B381" s="5" t="s">
        <v>592</v>
      </c>
      <c r="C381" s="6" t="s">
        <v>516</v>
      </c>
      <c r="D381" s="6" t="s">
        <v>480</v>
      </c>
      <c r="E381" s="5" t="s">
        <v>35</v>
      </c>
      <c r="F381" s="7"/>
      <c r="G381" s="5" t="s">
        <v>2187</v>
      </c>
      <c r="H381" s="6" t="s">
        <v>2188</v>
      </c>
      <c r="I381" s="7"/>
      <c r="J381" s="1" t="str">
        <f t="shared" si="10"/>
        <v>Nguyễn Đình</v>
      </c>
      <c r="K381" s="1" t="str">
        <f t="shared" si="11"/>
        <v>Việt</v>
      </c>
    </row>
    <row r="382" spans="1:11" ht="15.75" customHeight="1" x14ac:dyDescent="0.2">
      <c r="A382" s="5" t="s">
        <v>2189</v>
      </c>
      <c r="B382" s="5" t="s">
        <v>381</v>
      </c>
      <c r="C382" s="6" t="s">
        <v>2190</v>
      </c>
      <c r="D382" s="6" t="s">
        <v>480</v>
      </c>
      <c r="E382" s="5" t="s">
        <v>155</v>
      </c>
      <c r="F382" s="7"/>
      <c r="G382" s="5" t="s">
        <v>2191</v>
      </c>
      <c r="H382" s="6" t="s">
        <v>2192</v>
      </c>
      <c r="I382" s="7"/>
      <c r="J382" s="1" t="str">
        <f t="shared" si="10"/>
        <v>Nguyễn Huỳnh Quốc</v>
      </c>
      <c r="K382" s="1" t="str">
        <f t="shared" si="11"/>
        <v>Việt</v>
      </c>
    </row>
    <row r="383" spans="1:11" ht="15.75" customHeight="1" x14ac:dyDescent="0.2">
      <c r="A383" s="5" t="s">
        <v>2193</v>
      </c>
      <c r="B383" s="5" t="s">
        <v>478</v>
      </c>
      <c r="C383" s="6" t="s">
        <v>2194</v>
      </c>
      <c r="D383" s="6" t="s">
        <v>480</v>
      </c>
      <c r="E383" s="5" t="s">
        <v>113</v>
      </c>
      <c r="F383" s="7"/>
      <c r="G383" s="5" t="s">
        <v>2195</v>
      </c>
      <c r="H383" s="6" t="s">
        <v>2196</v>
      </c>
      <c r="I383" s="7"/>
      <c r="J383" s="1" t="str">
        <f t="shared" si="10"/>
        <v xml:space="preserve">Phạm Trọng </v>
      </c>
      <c r="K383" s="1" t="str">
        <f t="shared" si="11"/>
        <v>Việt</v>
      </c>
    </row>
    <row r="384" spans="1:11" ht="15.75" customHeight="1" x14ac:dyDescent="0.2">
      <c r="A384" s="5" t="s">
        <v>2197</v>
      </c>
      <c r="B384" s="5" t="s">
        <v>691</v>
      </c>
      <c r="C384" s="6" t="s">
        <v>363</v>
      </c>
      <c r="D384" s="6" t="s">
        <v>480</v>
      </c>
      <c r="E384" s="5" t="s">
        <v>16</v>
      </c>
      <c r="F384" s="7"/>
      <c r="G384" s="5" t="s">
        <v>2198</v>
      </c>
      <c r="H384" s="6" t="s">
        <v>2199</v>
      </c>
      <c r="I384" s="7"/>
      <c r="J384" s="1" t="str">
        <f t="shared" si="10"/>
        <v xml:space="preserve">Phan Văn </v>
      </c>
      <c r="K384" s="1" t="str">
        <f t="shared" si="11"/>
        <v>Việt</v>
      </c>
    </row>
    <row r="385" spans="1:11" ht="15.75" customHeight="1" x14ac:dyDescent="0.2">
      <c r="A385" s="5" t="s">
        <v>2200</v>
      </c>
      <c r="B385" s="5" t="s">
        <v>577</v>
      </c>
      <c r="C385" s="6" t="s">
        <v>578</v>
      </c>
      <c r="D385" s="6" t="s">
        <v>150</v>
      </c>
      <c r="E385" s="5" t="s">
        <v>75</v>
      </c>
      <c r="F385" s="7"/>
      <c r="G385" s="5" t="s">
        <v>2201</v>
      </c>
      <c r="H385" s="6" t="s">
        <v>2202</v>
      </c>
      <c r="I385" s="7"/>
      <c r="J385" s="1" t="str">
        <f t="shared" si="10"/>
        <v>Lê Quang</v>
      </c>
      <c r="K385" s="1" t="str">
        <f t="shared" si="11"/>
        <v>Vinh</v>
      </c>
    </row>
    <row r="386" spans="1:11" ht="15.75" customHeight="1" x14ac:dyDescent="0.2">
      <c r="A386" s="5" t="s">
        <v>2203</v>
      </c>
      <c r="B386" s="5" t="s">
        <v>85</v>
      </c>
      <c r="C386" s="6" t="s">
        <v>147</v>
      </c>
      <c r="D386" s="6" t="s">
        <v>150</v>
      </c>
      <c r="E386" s="5" t="s">
        <v>68</v>
      </c>
      <c r="F386" s="7"/>
      <c r="G386" s="5" t="s">
        <v>2204</v>
      </c>
      <c r="H386" s="6" t="s">
        <v>2205</v>
      </c>
      <c r="I386" s="7"/>
      <c r="J386" s="1" t="str">
        <f t="shared" si="10"/>
        <v xml:space="preserve">Nguyễn Hữu </v>
      </c>
      <c r="K386" s="1" t="str">
        <f t="shared" si="11"/>
        <v xml:space="preserve">Vinh </v>
      </c>
    </row>
    <row r="387" spans="1:11" ht="15.75" customHeight="1" x14ac:dyDescent="0.2">
      <c r="A387" s="5" t="s">
        <v>2206</v>
      </c>
      <c r="B387" s="5" t="s">
        <v>148</v>
      </c>
      <c r="C387" s="6" t="s">
        <v>2207</v>
      </c>
      <c r="D387" s="6" t="s">
        <v>150</v>
      </c>
      <c r="E387" s="5" t="s">
        <v>151</v>
      </c>
      <c r="F387" s="7"/>
      <c r="G387" s="5" t="s">
        <v>2208</v>
      </c>
      <c r="H387" s="6" t="s">
        <v>2209</v>
      </c>
      <c r="I387" s="7"/>
      <c r="J387" s="1" t="str">
        <f t="shared" si="10"/>
        <v xml:space="preserve">Nguyễn Thế </v>
      </c>
      <c r="K387" s="1" t="str">
        <f t="shared" si="11"/>
        <v>Vinh</v>
      </c>
    </row>
    <row r="388" spans="1:11" ht="15.75" customHeight="1" x14ac:dyDescent="0.2">
      <c r="A388" s="5" t="s">
        <v>2210</v>
      </c>
      <c r="B388" s="5" t="s">
        <v>412</v>
      </c>
      <c r="C388" s="6" t="s">
        <v>2211</v>
      </c>
      <c r="D388" s="6" t="s">
        <v>150</v>
      </c>
      <c r="E388" s="5" t="s">
        <v>42</v>
      </c>
      <c r="F388" s="7"/>
      <c r="G388" s="5" t="s">
        <v>2212</v>
      </c>
      <c r="H388" s="6" t="s">
        <v>2213</v>
      </c>
      <c r="I388" s="7"/>
      <c r="J388" s="1" t="str">
        <f t="shared" ref="J388:J399" si="12">VLOOKUP(B388,DSSV,2,0)</f>
        <v xml:space="preserve">Phó Tấn </v>
      </c>
      <c r="K388" s="1" t="str">
        <f t="shared" ref="K388:K399" si="13">VLOOKUP(B388,DSSV,3,0)</f>
        <v>Vinh</v>
      </c>
    </row>
    <row r="389" spans="1:11" ht="15.75" customHeight="1" x14ac:dyDescent="0.2">
      <c r="A389" s="5" t="s">
        <v>2214</v>
      </c>
      <c r="B389" s="5" t="s">
        <v>130</v>
      </c>
      <c r="C389" s="6" t="s">
        <v>131</v>
      </c>
      <c r="D389" s="6" t="s">
        <v>132</v>
      </c>
      <c r="E389" s="5" t="s">
        <v>68</v>
      </c>
      <c r="F389" s="7"/>
      <c r="G389" s="5" t="s">
        <v>2215</v>
      </c>
      <c r="H389" s="6" t="s">
        <v>2216</v>
      </c>
      <c r="I389" s="7"/>
      <c r="J389" s="1" t="str">
        <f t="shared" si="12"/>
        <v>Lê Thái Anh</v>
      </c>
      <c r="K389" s="1" t="str">
        <f t="shared" si="13"/>
        <v>Vũ</v>
      </c>
    </row>
    <row r="390" spans="1:11" ht="15.75" customHeight="1" x14ac:dyDescent="0.2">
      <c r="A390" s="5" t="s">
        <v>2217</v>
      </c>
      <c r="B390" s="5" t="s">
        <v>256</v>
      </c>
      <c r="C390" s="6" t="s">
        <v>27</v>
      </c>
      <c r="D390" s="6" t="s">
        <v>132</v>
      </c>
      <c r="E390" s="5" t="s">
        <v>75</v>
      </c>
      <c r="F390" s="7"/>
      <c r="G390" s="5" t="s">
        <v>2218</v>
      </c>
      <c r="H390" s="6" t="s">
        <v>2219</v>
      </c>
      <c r="I390" s="7"/>
      <c r="J390" s="1" t="str">
        <f t="shared" si="12"/>
        <v>Nguyễn Hoàng</v>
      </c>
      <c r="K390" s="1" t="str">
        <f t="shared" si="13"/>
        <v>Vũ</v>
      </c>
    </row>
    <row r="391" spans="1:11" ht="15.75" customHeight="1" x14ac:dyDescent="0.2">
      <c r="A391" s="5" t="s">
        <v>2220</v>
      </c>
      <c r="B391" s="5" t="s">
        <v>749</v>
      </c>
      <c r="C391" s="6" t="s">
        <v>2221</v>
      </c>
      <c r="D391" s="6" t="s">
        <v>132</v>
      </c>
      <c r="E391" s="5" t="s">
        <v>751</v>
      </c>
      <c r="F391" s="7"/>
      <c r="G391" s="5" t="s">
        <v>2222</v>
      </c>
      <c r="H391" s="6" t="s">
        <v>2223</v>
      </c>
      <c r="I391" s="7"/>
      <c r="J391" s="1" t="str">
        <f t="shared" si="12"/>
        <v xml:space="preserve">Nguyễn Lâm Triệu </v>
      </c>
      <c r="K391" s="1" t="str">
        <f t="shared" si="13"/>
        <v>Vũ</v>
      </c>
    </row>
    <row r="392" spans="1:11" ht="15.75" customHeight="1" x14ac:dyDescent="0.2">
      <c r="A392" s="5" t="s">
        <v>2224</v>
      </c>
      <c r="B392" s="5" t="s">
        <v>745</v>
      </c>
      <c r="C392" s="6" t="s">
        <v>2225</v>
      </c>
      <c r="D392" s="6" t="s">
        <v>132</v>
      </c>
      <c r="E392" s="5" t="s">
        <v>68</v>
      </c>
      <c r="F392" s="7"/>
      <c r="G392" s="5" t="s">
        <v>2226</v>
      </c>
      <c r="H392" s="6" t="s">
        <v>2227</v>
      </c>
      <c r="I392" s="7"/>
      <c r="J392" s="1" t="str">
        <f t="shared" si="12"/>
        <v xml:space="preserve">Nguyễn Trần Lâm </v>
      </c>
      <c r="K392" s="1" t="str">
        <f t="shared" si="13"/>
        <v>Vũ</v>
      </c>
    </row>
    <row r="393" spans="1:11" ht="15.75" customHeight="1" x14ac:dyDescent="0.2">
      <c r="A393" s="5" t="s">
        <v>2228</v>
      </c>
      <c r="B393" s="5" t="s">
        <v>626</v>
      </c>
      <c r="C393" s="6" t="s">
        <v>703</v>
      </c>
      <c r="D393" s="6" t="s">
        <v>132</v>
      </c>
      <c r="E393" s="5" t="s">
        <v>113</v>
      </c>
      <c r="F393" s="7"/>
      <c r="G393" s="5" t="s">
        <v>2229</v>
      </c>
      <c r="H393" s="6" t="s">
        <v>2230</v>
      </c>
      <c r="I393" s="7"/>
      <c r="J393" s="1" t="str">
        <f t="shared" si="12"/>
        <v xml:space="preserve">Nguyễn Tuấn </v>
      </c>
      <c r="K393" s="1" t="str">
        <f t="shared" si="13"/>
        <v>Vũ</v>
      </c>
    </row>
    <row r="394" spans="1:11" ht="15.75" customHeight="1" x14ac:dyDescent="0.2">
      <c r="A394" s="5" t="s">
        <v>2231</v>
      </c>
      <c r="B394" s="5" t="s">
        <v>288</v>
      </c>
      <c r="C394" s="6" t="s">
        <v>2232</v>
      </c>
      <c r="D394" s="6" t="s">
        <v>290</v>
      </c>
      <c r="E394" s="5" t="s">
        <v>75</v>
      </c>
      <c r="F394" s="7"/>
      <c r="G394" s="5" t="s">
        <v>2233</v>
      </c>
      <c r="H394" s="6" t="s">
        <v>2234</v>
      </c>
      <c r="I394" s="7"/>
      <c r="J394" s="1" t="str">
        <f t="shared" si="12"/>
        <v xml:space="preserve">Trương Công </v>
      </c>
      <c r="K394" s="1" t="str">
        <f t="shared" si="13"/>
        <v>Vui</v>
      </c>
    </row>
    <row r="395" spans="1:11" ht="15.75" customHeight="1" x14ac:dyDescent="0.2">
      <c r="A395" s="5" t="s">
        <v>2235</v>
      </c>
      <c r="B395" s="5" t="s">
        <v>727</v>
      </c>
      <c r="C395" s="6" t="s">
        <v>80</v>
      </c>
      <c r="D395" s="6" t="s">
        <v>728</v>
      </c>
      <c r="E395" s="5" t="s">
        <v>136</v>
      </c>
      <c r="F395" s="7"/>
      <c r="G395" s="5" t="s">
        <v>2236</v>
      </c>
      <c r="H395" s="6" t="s">
        <v>2237</v>
      </c>
      <c r="I395" s="7"/>
      <c r="J395" s="1" t="str">
        <f t="shared" si="12"/>
        <v>Huỳnh Nhật</v>
      </c>
      <c r="K395" s="1" t="str">
        <f t="shared" si="13"/>
        <v>Vương</v>
      </c>
    </row>
    <row r="396" spans="1:11" ht="15.75" customHeight="1" x14ac:dyDescent="0.2">
      <c r="A396" s="5" t="s">
        <v>2238</v>
      </c>
      <c r="B396" s="5" t="s">
        <v>350</v>
      </c>
      <c r="C396" s="6" t="s">
        <v>2239</v>
      </c>
      <c r="D396" s="6" t="s">
        <v>352</v>
      </c>
      <c r="E396" s="5" t="s">
        <v>113</v>
      </c>
      <c r="F396" s="7"/>
      <c r="G396" s="5" t="s">
        <v>2240</v>
      </c>
      <c r="H396" s="6" t="s">
        <v>2241</v>
      </c>
      <c r="I396" s="7"/>
      <c r="J396" s="1" t="str">
        <f t="shared" si="12"/>
        <v xml:space="preserve">Lê Trần Thúy </v>
      </c>
      <c r="K396" s="1" t="str">
        <f t="shared" si="13"/>
        <v>Vy</v>
      </c>
    </row>
    <row r="397" spans="1:11" ht="15.75" customHeight="1" x14ac:dyDescent="0.2">
      <c r="A397" s="5" t="s">
        <v>2242</v>
      </c>
      <c r="B397" s="5" t="s">
        <v>729</v>
      </c>
      <c r="C397" s="6" t="s">
        <v>730</v>
      </c>
      <c r="D397" s="6" t="s">
        <v>731</v>
      </c>
      <c r="E397" s="5" t="s">
        <v>136</v>
      </c>
      <c r="F397" s="7"/>
      <c r="G397" s="5" t="s">
        <v>2243</v>
      </c>
      <c r="H397" s="6" t="s">
        <v>2244</v>
      </c>
      <c r="I397" s="7"/>
      <c r="J397" s="1" t="str">
        <f t="shared" si="12"/>
        <v>Nguyễn Bùi Nhựt</v>
      </c>
      <c r="K397" s="1" t="str">
        <f t="shared" si="13"/>
        <v>Ý</v>
      </c>
    </row>
    <row r="398" spans="1:11" ht="15.75" customHeight="1" x14ac:dyDescent="0.2">
      <c r="A398" s="5" t="s">
        <v>2245</v>
      </c>
      <c r="B398" s="5" t="s">
        <v>534</v>
      </c>
      <c r="C398" s="6" t="s">
        <v>103</v>
      </c>
      <c r="D398" s="6" t="s">
        <v>107</v>
      </c>
      <c r="E398" s="5" t="s">
        <v>126</v>
      </c>
      <c r="F398" s="7"/>
      <c r="G398" s="5" t="s">
        <v>2246</v>
      </c>
      <c r="H398" s="6" t="s">
        <v>2247</v>
      </c>
      <c r="I398" s="7"/>
      <c r="J398" s="1" t="str">
        <f t="shared" si="12"/>
        <v xml:space="preserve">Nguyễn Quốc </v>
      </c>
      <c r="K398" s="1" t="str">
        <f t="shared" si="13"/>
        <v>Yên</v>
      </c>
    </row>
    <row r="399" spans="1:11" ht="15.75" customHeight="1" x14ac:dyDescent="0.2">
      <c r="A399" s="5" t="s">
        <v>2248</v>
      </c>
      <c r="B399" s="5" t="s">
        <v>105</v>
      </c>
      <c r="C399" s="6" t="s">
        <v>2249</v>
      </c>
      <c r="D399" s="6" t="s">
        <v>107</v>
      </c>
      <c r="E399" s="5" t="s">
        <v>75</v>
      </c>
      <c r="F399" s="7"/>
      <c r="G399" s="5" t="s">
        <v>2250</v>
      </c>
      <c r="H399" s="6" t="s">
        <v>2251</v>
      </c>
      <c r="I399" s="7"/>
      <c r="J399" s="1" t="str">
        <f t="shared" si="12"/>
        <v xml:space="preserve">Nguyễn Thị Hồng </v>
      </c>
      <c r="K399" s="1" t="str">
        <f t="shared" si="13"/>
        <v>Yên</v>
      </c>
    </row>
    <row r="400" spans="1:11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autoFilter ref="A3:O399"/>
  <pageMargins left="0.7" right="0.7" top="0.75" bottom="0.75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defaultColWidth="12.42578125" defaultRowHeight="15" customHeight="1" x14ac:dyDescent="0.2"/>
  <cols>
    <col min="1" max="6" width="12.42578125" customWidth="1"/>
    <col min="7" max="26" width="10.42578125" customWidth="1"/>
  </cols>
  <sheetData>
    <row r="1" ht="15.75" customHeight="1" x14ac:dyDescent="0.2"/>
    <row r="2" ht="15.75" customHeight="1" x14ac:dyDescent="0.2"/>
    <row r="3" ht="15.75" customHeight="1" x14ac:dyDescent="0.2"/>
    <row r="4" ht="15.75" customHeight="1" x14ac:dyDescent="0.2"/>
    <row r="5" ht="15.75" customHeight="1" x14ac:dyDescent="0.2"/>
    <row r="6" ht="15.75" customHeight="1" x14ac:dyDescent="0.2"/>
    <row r="7" ht="15.75" customHeight="1" x14ac:dyDescent="0.2"/>
    <row r="8" ht="15.75" customHeight="1" x14ac:dyDescent="0.2"/>
    <row r="9" ht="15.75" customHeight="1" x14ac:dyDescent="0.2"/>
    <row r="10" ht="15.75" customHeight="1" x14ac:dyDescent="0.2"/>
    <row r="11" ht="15.75" customHeight="1" x14ac:dyDescent="0.2"/>
    <row r="12" ht="15.75" customHeight="1" x14ac:dyDescent="0.2"/>
    <row r="13" ht="15.75" customHeight="1" x14ac:dyDescent="0.2"/>
    <row r="14" ht="15.75" customHeight="1" x14ac:dyDescent="0.2"/>
    <row r="15" ht="15.75" customHeight="1" x14ac:dyDescent="0.2"/>
    <row r="16" ht="15.75" customHeight="1" x14ac:dyDescent="0.2"/>
    <row r="17" ht="15.75" customHeight="1" x14ac:dyDescent="0.2"/>
    <row r="18" ht="15.75" customHeight="1" x14ac:dyDescent="0.2"/>
    <row r="19" ht="15.75" customHeight="1" x14ac:dyDescent="0.2"/>
    <row r="20" ht="15.75" customHeight="1" x14ac:dyDescent="0.2"/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Khoa</vt:lpstr>
      <vt:lpstr>Gốc ĐT</vt:lpstr>
      <vt:lpstr>Sheet2</vt:lpstr>
      <vt:lpstr>DSSV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KimDung</dc:creator>
  <cp:lastModifiedBy>Admin</cp:lastModifiedBy>
  <cp:lastPrinted>2023-10-07T08:08:31Z</cp:lastPrinted>
  <dcterms:created xsi:type="dcterms:W3CDTF">2021-10-05T12:44:51Z</dcterms:created>
  <dcterms:modified xsi:type="dcterms:W3CDTF">2023-10-07T09:22:09Z</dcterms:modified>
</cp:coreProperties>
</file>