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Seminar_KienTapDoanhNghiep\Seminar_D19_Kien tap DN_C18_2022\Danh sách SV HuongNghiepTaiTruong\"/>
    </mc:Choice>
  </mc:AlternateContent>
  <bookViews>
    <workbookView xWindow="0" yWindow="0" windowWidth="21600" windowHeight="9735" firstSheet="1" activeTab="2"/>
  </bookViews>
  <sheets>
    <sheet name="DK_Tải xuống" sheetId="1" state="hidden" r:id="rId1"/>
    <sheet name="DSSV_ĐK_YOOT_T.Bằng" sheetId="6" r:id="rId2"/>
    <sheet name="DSSV_ĐK_YOOT_T.Duy" sheetId="7" r:id="rId3"/>
    <sheet name="Sheet3" sheetId="2" r:id="rId4"/>
    <sheet name="Sheet2" sheetId="3" r:id="rId5"/>
    <sheet name="DSSV DK_Truong" sheetId="4" state="hidden" r:id="rId6"/>
    <sheet name="Gốc PĐT" sheetId="5" state="hidden" r:id="rId7"/>
  </sheets>
  <calcPr calcId="152511"/>
</workbook>
</file>

<file path=xl/calcChain.xml><?xml version="1.0" encoding="utf-8"?>
<calcChain xmlns="http://schemas.openxmlformats.org/spreadsheetml/2006/main">
  <c r="I80" i="7" l="1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1" i="7"/>
  <c r="I60" i="7"/>
  <c r="I59" i="7"/>
  <c r="I58" i="7"/>
  <c r="E58" i="7"/>
  <c r="I57" i="7"/>
  <c r="I56" i="7"/>
  <c r="L55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0" i="6"/>
  <c r="I71" i="6"/>
  <c r="I10" i="6"/>
  <c r="I22" i="6"/>
  <c r="I35" i="6"/>
  <c r="I40" i="6"/>
  <c r="I70" i="6"/>
  <c r="I20" i="6"/>
  <c r="I27" i="6"/>
  <c r="I41" i="6"/>
  <c r="I19" i="6"/>
  <c r="I8" i="6"/>
  <c r="I18" i="6"/>
  <c r="I11" i="6"/>
  <c r="I59" i="6"/>
  <c r="I53" i="6"/>
  <c r="I16" i="6"/>
  <c r="I12" i="6"/>
  <c r="I51" i="6"/>
  <c r="I42" i="6"/>
  <c r="I38" i="6"/>
  <c r="I52" i="6"/>
  <c r="I49" i="6"/>
  <c r="I32" i="6"/>
  <c r="I34" i="6"/>
  <c r="I57" i="6"/>
  <c r="I58" i="6"/>
  <c r="I47" i="6"/>
  <c r="I46" i="6"/>
  <c r="I37" i="6"/>
  <c r="I44" i="6"/>
  <c r="I39" i="6"/>
  <c r="I67" i="6"/>
  <c r="I66" i="6"/>
  <c r="I61" i="6"/>
  <c r="I63" i="6"/>
  <c r="I60" i="6"/>
  <c r="I64" i="6"/>
  <c r="I65" i="6"/>
  <c r="I69" i="6"/>
  <c r="I68" i="6"/>
  <c r="I48" i="6"/>
  <c r="I45" i="6"/>
  <c r="I36" i="6"/>
  <c r="I33" i="6"/>
  <c r="I56" i="6"/>
  <c r="I62" i="6"/>
  <c r="I17" i="6"/>
  <c r="I54" i="6"/>
  <c r="I30" i="6"/>
  <c r="I29" i="6"/>
  <c r="I28" i="6"/>
  <c r="I25" i="6"/>
  <c r="I23" i="6"/>
  <c r="I31" i="6"/>
  <c r="I26" i="6"/>
  <c r="I24" i="6"/>
  <c r="I21" i="6"/>
  <c r="I14" i="6"/>
  <c r="I13" i="6"/>
  <c r="I6" i="6"/>
  <c r="I15" i="6"/>
  <c r="I9" i="6"/>
  <c r="I190" i="4"/>
  <c r="H190" i="4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09" i="1"/>
  <c r="I108" i="1"/>
  <c r="I107" i="1"/>
  <c r="I106" i="1"/>
  <c r="I105" i="1"/>
  <c r="I104" i="1"/>
  <c r="I103" i="1"/>
  <c r="I102" i="1"/>
  <c r="I101" i="1"/>
  <c r="I99" i="1"/>
  <c r="I98" i="1"/>
  <c r="I97" i="1"/>
  <c r="I96" i="1"/>
  <c r="I95" i="1"/>
  <c r="I94" i="1"/>
  <c r="I93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E23" i="1"/>
  <c r="I22" i="1"/>
  <c r="I21" i="1"/>
  <c r="I20" i="1"/>
  <c r="I19" i="1"/>
  <c r="I18" i="1"/>
  <c r="I17" i="1"/>
  <c r="I15" i="1"/>
  <c r="I14" i="1"/>
  <c r="I13" i="1"/>
  <c r="I12" i="1"/>
  <c r="I11" i="1"/>
  <c r="I10" i="1"/>
  <c r="I8" i="1"/>
  <c r="I7" i="1"/>
  <c r="I6" i="1"/>
</calcChain>
</file>

<file path=xl/sharedStrings.xml><?xml version="1.0" encoding="utf-8"?>
<sst xmlns="http://schemas.openxmlformats.org/spreadsheetml/2006/main" count="4000" uniqueCount="2096">
  <si>
    <t>DANH SÁCH SINH VIÊN ĐĂNG KÝ  SEMINAR NGHỀ NGHIỆP</t>
  </si>
  <si>
    <t>STT</t>
  </si>
  <si>
    <t>Mã số SV</t>
  </si>
  <si>
    <t>Họ và tên</t>
  </si>
  <si>
    <t>Lớp</t>
  </si>
  <si>
    <t>Số điện thoại</t>
  </si>
  <si>
    <t>Email</t>
  </si>
  <si>
    <t>Điểm TB tích lũy đến HK5</t>
  </si>
  <si>
    <t>Ghi chú</t>
  </si>
  <si>
    <t>DH51800950</t>
  </si>
  <si>
    <t>Nguyễn Hoàng Trung</t>
  </si>
  <si>
    <t>D18_TH06</t>
  </si>
  <si>
    <t>hoangtrung.stu@gmail.com</t>
  </si>
  <si>
    <t>DH51905184</t>
  </si>
  <si>
    <t>Bùi Trung Tình</t>
  </si>
  <si>
    <t>D19_TH08</t>
  </si>
  <si>
    <t>dh51905184@student.stu.edu.vn</t>
  </si>
  <si>
    <t>Dh51904791</t>
  </si>
  <si>
    <t>Trần Minh Trường</t>
  </si>
  <si>
    <t>Dh19_TH01</t>
  </si>
  <si>
    <t>Dh51904791@student.stu.edu.vn</t>
  </si>
  <si>
    <t>CD5150162</t>
  </si>
  <si>
    <t>Nguyễn Dương Hoàng Ân</t>
  </si>
  <si>
    <t>C18_TH01</t>
  </si>
  <si>
    <t>CD51500162@student.stu.edu.vn</t>
  </si>
  <si>
    <t>CD51501413</t>
  </si>
  <si>
    <t>Trần Ngọc Phúc</t>
  </si>
  <si>
    <t>C15_TH01</t>
  </si>
  <si>
    <t>cd51501413@student.stu.edu.vn</t>
  </si>
  <si>
    <t>DH51900268</t>
  </si>
  <si>
    <t>Lê Ngọc Huy</t>
  </si>
  <si>
    <t>D19_TH01</t>
  </si>
  <si>
    <t>dh51900268@student.edu.vn</t>
  </si>
  <si>
    <t>DH51900218</t>
  </si>
  <si>
    <t>Nguyễn Trọng Hiếu</t>
  </si>
  <si>
    <t>dh51900218@student.stu.edu.vn</t>
  </si>
  <si>
    <t>DH51902909</t>
  </si>
  <si>
    <t>Trần Quang Trường</t>
  </si>
  <si>
    <t>D19_TH06</t>
  </si>
  <si>
    <t>dh51902909@student.stu.edu.vn</t>
  </si>
  <si>
    <t>Dh51902780</t>
  </si>
  <si>
    <t>Lê Thanh Tâm</t>
  </si>
  <si>
    <t>Dh51902780@student.stu.edu.vn</t>
  </si>
  <si>
    <t>DH51905003</t>
  </si>
  <si>
    <t>Bùi Chí Thanh</t>
  </si>
  <si>
    <t>Dh51905003@student.stu.edu.vn</t>
  </si>
  <si>
    <t>DH51903115</t>
  </si>
  <si>
    <t>Trương Vĩnh Thành</t>
  </si>
  <si>
    <t>DH51903115@student.stu.edu.vn</t>
  </si>
  <si>
    <t>DH51902347</t>
  </si>
  <si>
    <t>Trần Xuân Trí</t>
  </si>
  <si>
    <t>DH51902347@student.stu.edu.vn</t>
  </si>
  <si>
    <t>DH51903460</t>
  </si>
  <si>
    <t>Lê Tùng Em</t>
  </si>
  <si>
    <t xml:space="preserve">dh51903460@student.stu.edu.vn </t>
  </si>
  <si>
    <t>DH51904899</t>
  </si>
  <si>
    <t>Võ Hùng Tuấn Việt</t>
  </si>
  <si>
    <t>DH51904899@student.stu.edu.vn</t>
  </si>
  <si>
    <t>DH51902951</t>
  </si>
  <si>
    <t>Cao Nhất Vinh</t>
  </si>
  <si>
    <t>dh51902951@student.stu.edu.vn</t>
  </si>
  <si>
    <t>DH51902397</t>
  </si>
  <si>
    <t>Đặng Thị Ngọc Trâm</t>
  </si>
  <si>
    <t xml:space="preserve">D19-TH06 </t>
  </si>
  <si>
    <t>dh51902397@student.stu.edu.vn</t>
  </si>
  <si>
    <t>DH51900751</t>
  </si>
  <si>
    <t>Ngô Tuấn Thành</t>
  </si>
  <si>
    <t>ds51900751@student.stu.edu.vn</t>
  </si>
  <si>
    <t>DH51905084</t>
  </si>
  <si>
    <t>Lâm Trường Đạt</t>
  </si>
  <si>
    <t>dh51905084@student.stu.edu.vn</t>
  </si>
  <si>
    <t>DH51904929</t>
  </si>
  <si>
    <t>Nguyễn Lâm Triệu Vũ</t>
  </si>
  <si>
    <t>dh51004929@student.stu.edu.vn</t>
  </si>
  <si>
    <t>Dh51902719</t>
  </si>
  <si>
    <t>Lê Hoàng Đạt</t>
  </si>
  <si>
    <t>dh51902719@student.stu.edu.vn</t>
  </si>
  <si>
    <t>DH51903405</t>
  </si>
  <si>
    <t>Lê Trần Đạt</t>
  </si>
  <si>
    <t>0394038504</t>
  </si>
  <si>
    <t>dh51903405@student.stu.edu.vn</t>
  </si>
  <si>
    <t>DH51902306</t>
  </si>
  <si>
    <t xml:space="preserve">Trương Hoàng Vũ </t>
  </si>
  <si>
    <t>DH51902306@student.stu.edu.vn</t>
  </si>
  <si>
    <t>DDH51905061</t>
  </si>
  <si>
    <t>Phạm Hải Nam</t>
  </si>
  <si>
    <t>DH51905061@student.stu.edu.vn</t>
  </si>
  <si>
    <t>DH51903060</t>
  </si>
  <si>
    <t>Bế Lãng Duy</t>
  </si>
  <si>
    <t>D19_TH03</t>
  </si>
  <si>
    <t xml:space="preserve">dh51903060@student.stu.edu.vn </t>
  </si>
  <si>
    <t>DH51904214</t>
  </si>
  <si>
    <t>Huỳnh Văn Phát</t>
  </si>
  <si>
    <t>D19_TH07</t>
  </si>
  <si>
    <t>dh51904214@student.stu.edu.vn</t>
  </si>
  <si>
    <t>DH51902527</t>
  </si>
  <si>
    <t>Trần Huy Vũ</t>
  </si>
  <si>
    <t>dh51902527@student.stu.edu.vn</t>
  </si>
  <si>
    <t>DH51902549</t>
  </si>
  <si>
    <t xml:space="preserve">Phạm Trần Tiến Việt </t>
  </si>
  <si>
    <t xml:space="preserve">dh51902549@student.stu.edu.vn </t>
  </si>
  <si>
    <t>DH51902612</t>
  </si>
  <si>
    <t>Phan Đăng Linh</t>
  </si>
  <si>
    <t>DH51902612@student.stu.edu.vn</t>
  </si>
  <si>
    <t>DH51902901</t>
  </si>
  <si>
    <t>Mu Sa Sa Liêm</t>
  </si>
  <si>
    <t>dh51902901@student.stu.edu.vn</t>
  </si>
  <si>
    <t>DH51902497</t>
  </si>
  <si>
    <t>Phạm Nhật An</t>
  </si>
  <si>
    <t>dh51902497@student.stu.edu.vn</t>
  </si>
  <si>
    <t>DH51902035</t>
  </si>
  <si>
    <t>Trần Nguyễn Hoàng Huy</t>
  </si>
  <si>
    <t>dh51902035@student.stu.edu.vn</t>
  </si>
  <si>
    <t>DH51904546</t>
  </si>
  <si>
    <t>Hà Tấn Thịnh</t>
  </si>
  <si>
    <t xml:space="preserve">dh51904546@student.stu.edu.vn </t>
  </si>
  <si>
    <t>DH51903588</t>
  </si>
  <si>
    <t>Nguyễn Trung Hiếu</t>
  </si>
  <si>
    <t xml:space="preserve">dh51903588@student.stu.edu.vn </t>
  </si>
  <si>
    <t>DH51902450</t>
  </si>
  <si>
    <t>Trần Thanh Vinh</t>
  </si>
  <si>
    <t>D19_Th07</t>
  </si>
  <si>
    <t>dh51902450@student.stu.edu.vn</t>
  </si>
  <si>
    <t>DH51904906</t>
  </si>
  <si>
    <t>Nguyễn Hải Vinh</t>
  </si>
  <si>
    <t>dh51904906@student.stu.edu.vn</t>
  </si>
  <si>
    <t>DH51904889</t>
  </si>
  <si>
    <t>Đỗ Hoàng Việt</t>
  </si>
  <si>
    <t>dh51904889@student.stu.edu.vn</t>
  </si>
  <si>
    <t>DH51903295</t>
  </si>
  <si>
    <t>Lương Tấn Cường</t>
  </si>
  <si>
    <t xml:space="preserve">dh51903295@student.stu.edu.vn </t>
  </si>
  <si>
    <t>DH51902326</t>
  </si>
  <si>
    <t>Nguyễn Giang Quế Trân</t>
  </si>
  <si>
    <t>dh51902326@student.stu.edu.vn</t>
  </si>
  <si>
    <t>DH51903352</t>
  </si>
  <si>
    <t>Nguyễn Hữu Duy</t>
  </si>
  <si>
    <t>dh51903352@student.stu.edu.vn</t>
  </si>
  <si>
    <t>dh51904792</t>
  </si>
  <si>
    <t>Trần Nhật Trường</t>
  </si>
  <si>
    <t>0797549289</t>
  </si>
  <si>
    <t>dh51904792/2student.stu.edu.vn</t>
  </si>
  <si>
    <t>Dh51903224</t>
  </si>
  <si>
    <t>Cao Quốc Bình</t>
  </si>
  <si>
    <t xml:space="preserve">dh51903224@student.edu.vn </t>
  </si>
  <si>
    <t>DH51903394</t>
  </si>
  <si>
    <t>Hoàng Đạo</t>
  </si>
  <si>
    <t>dh51903394@student.stu.edu.vn</t>
  </si>
  <si>
    <t>DH51900558</t>
  </si>
  <si>
    <t>Nguyễn Trung Tính</t>
  </si>
  <si>
    <t>0763924324</t>
  </si>
  <si>
    <t>DH5190558@student.stu.edu.vn</t>
  </si>
  <si>
    <t>DH51904407</t>
  </si>
  <si>
    <t>Phạm Minh Tài</t>
  </si>
  <si>
    <t>0387959740</t>
  </si>
  <si>
    <t>dh51904407@student.stu.edu.vn</t>
  </si>
  <si>
    <t>DH51904701</t>
  </si>
  <si>
    <t>Hồ Bảo Trâm</t>
  </si>
  <si>
    <t>dh51904701@student.stu.edu.vn</t>
  </si>
  <si>
    <t>DH51902674</t>
  </si>
  <si>
    <t>Văn Tấn Đồng</t>
  </si>
  <si>
    <t>dh51902674@student.stu.edu.vn</t>
  </si>
  <si>
    <t>Dh51902940</t>
  </si>
  <si>
    <t>Phạm Tuấn</t>
  </si>
  <si>
    <t>Anh</t>
  </si>
  <si>
    <t>DH51902940@student.stu.edu.vn</t>
  </si>
  <si>
    <t>DH51901884</t>
  </si>
  <si>
    <t>Võ Hà Vinh Tân</t>
  </si>
  <si>
    <t>dh51901884@student.stu.edu.vn</t>
  </si>
  <si>
    <t>DH51900069</t>
  </si>
  <si>
    <t>Ngô Đức Phát</t>
  </si>
  <si>
    <t>dh51900069@student.stu.edu.vn</t>
  </si>
  <si>
    <t>DH51802950</t>
  </si>
  <si>
    <t>Mai Minh KHÔI</t>
  </si>
  <si>
    <t>D19-TH07</t>
  </si>
  <si>
    <t>dh51802950@student.stu.edu.vn</t>
  </si>
  <si>
    <t>DH51904432</t>
  </si>
  <si>
    <t>Tống Thành Tân</t>
  </si>
  <si>
    <t>dh51904432@student.stu.edu.vn</t>
  </si>
  <si>
    <t>DH51903910</t>
  </si>
  <si>
    <t>Hà Hoàng Long</t>
  </si>
  <si>
    <t>DH51903910@student.stu.edu.vn</t>
  </si>
  <si>
    <t>DH51904696</t>
  </si>
  <si>
    <t>Phùng Thị Ngọc Trang</t>
  </si>
  <si>
    <t>D19_TH04</t>
  </si>
  <si>
    <t>dh51904696@student.stu.edu.vn</t>
  </si>
  <si>
    <t>DH51902734</t>
  </si>
  <si>
    <t>Trần Hoàng Khang</t>
  </si>
  <si>
    <t>dh51902734@student.stu.edu.vn</t>
  </si>
  <si>
    <t>DH51901817</t>
  </si>
  <si>
    <t>Hồ Văn Tiến</t>
  </si>
  <si>
    <t>dh51901817@student.stu.edu.vn</t>
  </si>
  <si>
    <t>DH51904922</t>
  </si>
  <si>
    <t>Lưu Đình Vọng</t>
  </si>
  <si>
    <t>D19_TH02</t>
  </si>
  <si>
    <t>DH51904922@student.stu.edu.vn</t>
  </si>
  <si>
    <t>DH51900440</t>
  </si>
  <si>
    <t>Giang Công Sơn</t>
  </si>
  <si>
    <t>D19 TH06</t>
  </si>
  <si>
    <t>dh51900440@student.stu.edu.vn</t>
  </si>
  <si>
    <t>DH51901801</t>
  </si>
  <si>
    <t>Lâm Chí Cường</t>
  </si>
  <si>
    <t>D19_TH05</t>
  </si>
  <si>
    <t>dh51901801@student.stu.edu.vn</t>
  </si>
  <si>
    <t>DH51904517</t>
  </si>
  <si>
    <t>Tôn Đức Thắng</t>
  </si>
  <si>
    <t>dh51904517@student.stu.edu.vn</t>
  </si>
  <si>
    <t>DH51903595</t>
  </si>
  <si>
    <t>Thái Trung Hiếu</t>
  </si>
  <si>
    <t>DH51903595@student.stu.edu.vn</t>
  </si>
  <si>
    <t>DH51902227</t>
  </si>
  <si>
    <t>Nguyễn Long Hải</t>
  </si>
  <si>
    <t>DH51902227@student.stu.edu.vn</t>
  </si>
  <si>
    <t>DH51902248</t>
  </si>
  <si>
    <t>Ngô Công Hiếu</t>
  </si>
  <si>
    <t>DH51902248@student.stu.edu.vn</t>
  </si>
  <si>
    <t>DH51903999</t>
  </si>
  <si>
    <t>Nguyễn Bảo Minh</t>
  </si>
  <si>
    <t>DH51903999@student.stu.edu.vn</t>
  </si>
  <si>
    <t>dh51903343</t>
  </si>
  <si>
    <t>Huỳnh Chí Duy</t>
  </si>
  <si>
    <t>D19_TH09</t>
  </si>
  <si>
    <t xml:space="preserve">dh51903343@student.stu.edu.vn </t>
  </si>
  <si>
    <t>DH51901588</t>
  </si>
  <si>
    <t>Trần Thanh Duy</t>
  </si>
  <si>
    <t>DH51901588@student.stu.edu.vn</t>
  </si>
  <si>
    <t>DH51905541</t>
  </si>
  <si>
    <t>Nguyễn Lê Hoàng</t>
  </si>
  <si>
    <t>D19TH09</t>
  </si>
  <si>
    <t>dh51905541@student.stu.edu.vn</t>
  </si>
  <si>
    <t>DH51905375</t>
  </si>
  <si>
    <t>Nguyễn Quốc Cường</t>
  </si>
  <si>
    <t>dh51905375@student.stu.edu.vn</t>
  </si>
  <si>
    <t>DH51905352</t>
  </si>
  <si>
    <t>Lương Thanh Công</t>
  </si>
  <si>
    <t>DH51905352@student.stu.edu.vn</t>
  </si>
  <si>
    <t>DH51905502</t>
  </si>
  <si>
    <t xml:space="preserve">Châu Bảo Nhân Trung </t>
  </si>
  <si>
    <t xml:space="preserve">DH51905502@stundent.stu.edu.vn
</t>
  </si>
  <si>
    <t>DH51903425</t>
  </si>
  <si>
    <t xml:space="preserve">Trịnh Tiến Đạt </t>
  </si>
  <si>
    <t xml:space="preserve">Dh51903425@student.stu.edu.vn </t>
  </si>
  <si>
    <t>DH51900936</t>
  </si>
  <si>
    <t>Trần Minh Luân</t>
  </si>
  <si>
    <t>Dh51900936@student.stu.edu.vn</t>
  </si>
  <si>
    <t>DH51900808</t>
  </si>
  <si>
    <t>Đặng Thị Ngọc Ánh</t>
  </si>
  <si>
    <t>dh51900808@student.stu.edu.vn</t>
  </si>
  <si>
    <t>DH51904780</t>
  </si>
  <si>
    <t xml:space="preserve">Huỳnh Hữu Trường </t>
  </si>
  <si>
    <t>dh51904780@student.stu.edu.vn</t>
  </si>
  <si>
    <t>DH51904163</t>
  </si>
  <si>
    <t xml:space="preserve">Nguyễn Hoàng Yến Nhi </t>
  </si>
  <si>
    <t>dh51904163@student.stu.edu.vn</t>
  </si>
  <si>
    <t>DH51905377</t>
  </si>
  <si>
    <t>Nguyễn Minh Huy</t>
  </si>
  <si>
    <t>dh51905377@student.stu.edu.vn</t>
  </si>
  <si>
    <t>DH51904209</t>
  </si>
  <si>
    <t>Nguyễn Thị Hồng Oanh</t>
  </si>
  <si>
    <t>dh51904209@student.stu.edu.vn</t>
  </si>
  <si>
    <t>DH51904910</t>
  </si>
  <si>
    <t>Nguyễn Thế Vinh</t>
  </si>
  <si>
    <t>dh51904910@student.stu.edu.vn</t>
  </si>
  <si>
    <t>DH51900974</t>
  </si>
  <si>
    <t>Nguyễn Văn Tâm</t>
  </si>
  <si>
    <t>dh51900974@student.stu.edu.vn</t>
  </si>
  <si>
    <t>DH51904001</t>
  </si>
  <si>
    <t>Tạ Phạm Bình Minh</t>
  </si>
  <si>
    <t>dh51904001@student.stu.edu.vn</t>
  </si>
  <si>
    <t>DH51901400</t>
  </si>
  <si>
    <t>Nguyễn Đăng Phương Lâm</t>
  </si>
  <si>
    <t>dh51901400@student.stu.edu.vn</t>
  </si>
  <si>
    <t>DH51904519</t>
  </si>
  <si>
    <t>Ngô Định Thế</t>
  </si>
  <si>
    <t>dh51904519@student.stu.edu.vn</t>
  </si>
  <si>
    <t>DH51903539</t>
  </si>
  <si>
    <t>Huỳnh Văn Hậu</t>
  </si>
  <si>
    <t>dh51903539@student.stu.edu.</t>
  </si>
  <si>
    <t>DH51905489</t>
  </si>
  <si>
    <t>Lê Đoàn Thái</t>
  </si>
  <si>
    <t>dh51905489@student.stu.edu.vn</t>
  </si>
  <si>
    <t>DH51900146</t>
  </si>
  <si>
    <t>Mai Hoàng Khang</t>
  </si>
  <si>
    <t>D19-TH09</t>
  </si>
  <si>
    <t>DH51900146@student.stu.edu.vn</t>
  </si>
  <si>
    <t>DH51905046</t>
  </si>
  <si>
    <t>Kha Trí Hùng</t>
  </si>
  <si>
    <t>DH51905046@student.stu.edu.vn</t>
  </si>
  <si>
    <t>DH51902585</t>
  </si>
  <si>
    <t>Trần Đình Hiền</t>
  </si>
  <si>
    <t>DH51902585@student.stu.edu.vn</t>
  </si>
  <si>
    <t>DH51901746</t>
  </si>
  <si>
    <t>Nguyễn Hồ Hoàng Việt</t>
  </si>
  <si>
    <t>DH51901746@student.stu.edu.vn</t>
  </si>
  <si>
    <t>DH51901579</t>
  </si>
  <si>
    <t xml:space="preserve">Trịnh Hiếu Hải </t>
  </si>
  <si>
    <t xml:space="preserve">dh51901579@student.stu.edu.vn </t>
  </si>
  <si>
    <t>DH51903413</t>
  </si>
  <si>
    <t xml:space="preserve">Nguyễn Thành Đạt </t>
  </si>
  <si>
    <t>dh51903413@student.stu.edu.vn</t>
  </si>
  <si>
    <t>DH51904831</t>
  </si>
  <si>
    <t>Lều Huy Tùng</t>
  </si>
  <si>
    <t>dh51903831@student.stu.edu.vn</t>
  </si>
  <si>
    <t>DH51904533</t>
  </si>
  <si>
    <t>Nguyễn Hạo Thiên</t>
  </si>
  <si>
    <t>DH51904533@student.stu.edu.vn</t>
  </si>
  <si>
    <t>DH51903684</t>
  </si>
  <si>
    <t>Tào Quang Huy</t>
  </si>
  <si>
    <t>DH51903684@student.stu.edu.vn</t>
  </si>
  <si>
    <t>DH51901630</t>
  </si>
  <si>
    <t xml:space="preserve">Lê Anh Kiệt </t>
  </si>
  <si>
    <t xml:space="preserve">dh51901630@student.stu.edu.vn </t>
  </si>
  <si>
    <t>DH51903669</t>
  </si>
  <si>
    <t>Nguyễn Quang Huy</t>
  </si>
  <si>
    <t>dh51903669@student.stu.edu.vn</t>
  </si>
  <si>
    <t>DH51903922</t>
  </si>
  <si>
    <t>Nguyễn Thành Long</t>
  </si>
  <si>
    <t>dh51903922@student.stu.edu.vn</t>
  </si>
  <si>
    <t>DH51900917</t>
  </si>
  <si>
    <t>Trần Quốc Lâm</t>
  </si>
  <si>
    <t>dh51900917@student.stu.edu.vn</t>
  </si>
  <si>
    <t>DH51904244</t>
  </si>
  <si>
    <t>Trần Anh Phú</t>
  </si>
  <si>
    <t>dh51904244@student.stu.edu.vn</t>
  </si>
  <si>
    <t>DH51903397</t>
  </si>
  <si>
    <t>Đỗ Đức Đạt</t>
  </si>
  <si>
    <t>dh51903397@student.stu.edu.vn</t>
  </si>
  <si>
    <t>DH51903876</t>
  </si>
  <si>
    <t>Đặng Thạnh Nhất Linh</t>
  </si>
  <si>
    <t>dh51903876@student.stu.edu.vn</t>
  </si>
  <si>
    <t>DH51900204</t>
  </si>
  <si>
    <t>Nguyễn Trường An</t>
  </si>
  <si>
    <t>dh51900204@student.stu.edu.vn</t>
  </si>
  <si>
    <t>DH51900576</t>
  </si>
  <si>
    <t>Phạm Ngọc Quang</t>
  </si>
  <si>
    <t>dh51900576@student.stu.edu.vn</t>
  </si>
  <si>
    <t>DH51900360</t>
  </si>
  <si>
    <t>Nguyễn  Tuấn Thành</t>
  </si>
  <si>
    <t>0355745123</t>
  </si>
  <si>
    <t>dh51900360@student.stu.edu.vn</t>
  </si>
  <si>
    <t>DH51904155</t>
  </si>
  <si>
    <t>Lê Bảo Nhi</t>
  </si>
  <si>
    <t>D19-TH04</t>
  </si>
  <si>
    <t>dh51904155@student.stu.edu.vn</t>
  </si>
  <si>
    <t>DH51901785</t>
  </si>
  <si>
    <t>Ngô Thành Nhân</t>
  </si>
  <si>
    <t>dh51901785@student.stu.edu.vn</t>
  </si>
  <si>
    <t>DH51904321</t>
  </si>
  <si>
    <t>Phạm Minh Quân</t>
  </si>
  <si>
    <t>dh51904321@student.stu.edu.vn</t>
  </si>
  <si>
    <t>DH51904020</t>
  </si>
  <si>
    <t>Đỗ Thành Nam</t>
  </si>
  <si>
    <t>dh51904020@student.stu.edu.vn</t>
  </si>
  <si>
    <t>DH51903237</t>
  </si>
  <si>
    <t>Nguyễn Chí Cang</t>
  </si>
  <si>
    <t>0349688057</t>
  </si>
  <si>
    <t>dh51903237@student.stu.edu.vn</t>
  </si>
  <si>
    <t>DH51902994</t>
  </si>
  <si>
    <t>Lê Hữu Đạt</t>
  </si>
  <si>
    <t>0338154435</t>
  </si>
  <si>
    <t>dh51902994@student.stu.edu.vn</t>
  </si>
  <si>
    <t>Dh51903425</t>
  </si>
  <si>
    <t>Trịnh Tiến Đạt</t>
  </si>
  <si>
    <t>0346262925</t>
  </si>
  <si>
    <t>dh51903425@student.stu.edu.vn</t>
  </si>
  <si>
    <t>DH51903680</t>
  </si>
  <si>
    <t>Phan Đức Huy</t>
  </si>
  <si>
    <t>dh51903680@student.stu.edu.vn</t>
  </si>
  <si>
    <t>DH51900154</t>
  </si>
  <si>
    <t>Lê Chí Vĩ</t>
  </si>
  <si>
    <t>dh51900154@student.stu.edu.vn</t>
  </si>
  <si>
    <t>DH51902489</t>
  </si>
  <si>
    <t>Trần Xuân Bình</t>
  </si>
  <si>
    <t>D19_ThH06</t>
  </si>
  <si>
    <t>dh51902489@student.stu.edu.vn</t>
  </si>
  <si>
    <t>DH51904122</t>
  </si>
  <si>
    <t>lê hoàng nhân</t>
  </si>
  <si>
    <t>D19_ThH02</t>
  </si>
  <si>
    <t>dh51904122@student.stu.edu.vn</t>
  </si>
  <si>
    <t>DH51904385</t>
  </si>
  <si>
    <t>Phan Ngọc Sơn</t>
  </si>
  <si>
    <t>dh51904385@student.stu.edu.vn</t>
  </si>
  <si>
    <t>DH51903784</t>
  </si>
  <si>
    <t>Trương vĩnh khang</t>
  </si>
  <si>
    <t>Dh51903784@student.stu.edu.vn</t>
  </si>
  <si>
    <t>DH51901413</t>
  </si>
  <si>
    <t>Trần Đức Huy</t>
  </si>
  <si>
    <t>dh51901413@student.edu.vn</t>
  </si>
  <si>
    <t>DH51901186</t>
  </si>
  <si>
    <t>Đoàn Trần Nhật Tiến</t>
  </si>
  <si>
    <t>dh51901186@student.stu.edu.vn</t>
  </si>
  <si>
    <t>Dh51902544</t>
  </si>
  <si>
    <t>Nguyễn Thị Thùy Linh</t>
  </si>
  <si>
    <t>0347342991</t>
  </si>
  <si>
    <t>dh51902544@student.stu.edu.vn</t>
  </si>
  <si>
    <t>DH51903640</t>
  </si>
  <si>
    <t>Nguyễn Cao Hùng</t>
  </si>
  <si>
    <t>dh51903640@student.stu.edu.vn</t>
  </si>
  <si>
    <t>DH51801698</t>
  </si>
  <si>
    <t>Nguyễn Ngọc Thìn</t>
  </si>
  <si>
    <t>D18_TH05</t>
  </si>
  <si>
    <t>dh51801698@student.stu.edu.vn</t>
  </si>
  <si>
    <t>DH519023716</t>
  </si>
  <si>
    <t>Nguyễn Văn Huynh</t>
  </si>
  <si>
    <t>dh51903716@student.stu.edu.vn</t>
  </si>
  <si>
    <t>DH51901792</t>
  </si>
  <si>
    <t>Ngô Hoài Nam</t>
  </si>
  <si>
    <t>dh51901792@student.stu.edu.vn</t>
  </si>
  <si>
    <t>DH51905372</t>
  </si>
  <si>
    <t>Nguyễn Quốc Thắng</t>
  </si>
  <si>
    <t>dh51905372@student.stu.edu.vn</t>
  </si>
  <si>
    <t>DH51904863</t>
  </si>
  <si>
    <t>Tiêu Đình Văn</t>
  </si>
  <si>
    <t>dh51904863@student.stu.edu.vn</t>
  </si>
  <si>
    <t>DH51904787</t>
  </si>
  <si>
    <t>Nguyễn Văn Trường</t>
  </si>
  <si>
    <t>DH51904787@student.stu.edu.vn</t>
  </si>
  <si>
    <t>DH51903427</t>
  </si>
  <si>
    <t>Lương Ngọc Hải Đăng</t>
  </si>
  <si>
    <t>DH51903427@student.stu.edu.vn</t>
  </si>
  <si>
    <t>DH51900690</t>
  </si>
  <si>
    <t>Hồ Công Hậu</t>
  </si>
  <si>
    <t>dh51900690@student.stu.edu.vn</t>
  </si>
  <si>
    <t>DH51903138</t>
  </si>
  <si>
    <t>Cao Hoàng Anh</t>
  </si>
  <si>
    <t>DH51903138@student.stu.edu.vn</t>
  </si>
  <si>
    <t>DH51903616</t>
  </si>
  <si>
    <t>Đoàn Minh Hoàng</t>
  </si>
  <si>
    <t>dh51903616@student.stu.edu.vn</t>
  </si>
  <si>
    <t>DH51903024</t>
  </si>
  <si>
    <t>Phạm Hữu Tình</t>
  </si>
  <si>
    <t>dh51903024@student.stu.edu.vn</t>
  </si>
  <si>
    <t>DH51900920</t>
  </si>
  <si>
    <t>Nguyễn Trường Thơ</t>
  </si>
  <si>
    <t>DH19_TH04</t>
  </si>
  <si>
    <t xml:space="preserve"> 0868990314</t>
  </si>
  <si>
    <t>dh51900920@student.stu.edu.vn</t>
  </si>
  <si>
    <t>DH51903753</t>
  </si>
  <si>
    <t>Lại Duy Kha</t>
  </si>
  <si>
    <t>dh51903753@student.stu.edu.vn</t>
  </si>
  <si>
    <t>Timestamp</t>
  </si>
  <si>
    <t>Email Address</t>
  </si>
  <si>
    <t>Đăng ký dự buổi nào (tham gia 1 hoặc 2 buổi đều được)</t>
  </si>
  <si>
    <t>Đăng ký sáng 13/5</t>
  </si>
  <si>
    <t>Đăng ký sáng 30/5</t>
  </si>
  <si>
    <t>dh51805688@student.stu.edu.vn</t>
  </si>
  <si>
    <t>DH51805688</t>
  </si>
  <si>
    <t>Trần Thị Ngọc Thùy</t>
  </si>
  <si>
    <t>09h30, Thứ 5 ngày 13/05/2021, Hội trường B, 09h30, Thứ 5 ngày 20/05/2021, Hội trường B</t>
  </si>
  <si>
    <t>X</t>
  </si>
  <si>
    <t>dh51804614@student.stu.edu.vn</t>
  </si>
  <si>
    <t>DH51804614</t>
  </si>
  <si>
    <t>Lê Văn Hiệp</t>
  </si>
  <si>
    <t>luckyboy0852@gmail.com</t>
  </si>
  <si>
    <t>CD51806394</t>
  </si>
  <si>
    <t>Trần Huỳnh Tiến Hưng</t>
  </si>
  <si>
    <t>DH51804453@student.stu.edu.vn</t>
  </si>
  <si>
    <t>DH51804453</t>
  </si>
  <si>
    <t>Phạm Đăng Hải Dương</t>
  </si>
  <si>
    <t>dh51806068@student.stu.edu.vn</t>
  </si>
  <si>
    <t>DH51806068</t>
  </si>
  <si>
    <t>Trần Tuấn Vũ</t>
  </si>
  <si>
    <t>dh51805491@student.stu.edu.vn</t>
  </si>
  <si>
    <t>DH51805491</t>
  </si>
  <si>
    <t>Nguyễn Thanh Sướng</t>
  </si>
  <si>
    <t>kanivip284@gmail.com</t>
  </si>
  <si>
    <t>CD51806355</t>
  </si>
  <si>
    <t>Trần Minh Hòa</t>
  </si>
  <si>
    <t>cd51509021@student.stu.edu.vn</t>
  </si>
  <si>
    <t>CD51509021</t>
  </si>
  <si>
    <t>Nguyễn Minh Châu</t>
  </si>
  <si>
    <t>linh.truongduylinh@gmail.com</t>
  </si>
  <si>
    <t>CD51801001</t>
  </si>
  <si>
    <t>Trương Duy Linh</t>
  </si>
  <si>
    <t>09h30, Thứ 5 ngày 13/05/2021, Hội trường B</t>
  </si>
  <si>
    <t>loc.nguyen456789@gmail.com</t>
  </si>
  <si>
    <t>DH51903937</t>
  </si>
  <si>
    <t>Nguyễn Phúc Lộc</t>
  </si>
  <si>
    <t>dh51800769@student.stu.edu.vn</t>
  </si>
  <si>
    <t>Dh51800769</t>
  </si>
  <si>
    <t>Nguyễn Thanh Long</t>
  </si>
  <si>
    <t>DH51800369@student.stu.edu.vn</t>
  </si>
  <si>
    <t>DH51800369</t>
  </si>
  <si>
    <t>Trần Kim Hoàng</t>
  </si>
  <si>
    <t>dh51800612@student.stu.edu.vn</t>
  </si>
  <si>
    <t>DH51800612</t>
  </si>
  <si>
    <t>Nguyễn Thảo Vy</t>
  </si>
  <si>
    <t>DH51700384@student.stu.edu.vn</t>
  </si>
  <si>
    <t>DH51700384</t>
  </si>
  <si>
    <t>Nguyễn Minh Quang</t>
  </si>
  <si>
    <t>phamtrunghoanggiang@gmail.com</t>
  </si>
  <si>
    <t>CD51804216</t>
  </si>
  <si>
    <t>Phạm Trung Hoàng Giang</t>
  </si>
  <si>
    <t>trannhatban34@gmail.com</t>
  </si>
  <si>
    <t>DH51802099</t>
  </si>
  <si>
    <t>Trần Nhật Bản</t>
  </si>
  <si>
    <t>phutaikl2000@gmail.com</t>
  </si>
  <si>
    <t>DH51802294</t>
  </si>
  <si>
    <t>Phạm Phú Tài</t>
  </si>
  <si>
    <t>dh51800394@student.stu.edu.vn</t>
  </si>
  <si>
    <t>DH51800394</t>
  </si>
  <si>
    <t>Nguyễn Ngọc Duy</t>
  </si>
  <si>
    <t>hohuuchi204@gmail.com</t>
  </si>
  <si>
    <t>Dh51803255</t>
  </si>
  <si>
    <t>Hồ Hữu Chí</t>
  </si>
  <si>
    <t>dh51802640@student.stu.edu.vn</t>
  </si>
  <si>
    <t>DH51802640</t>
  </si>
  <si>
    <t>lê đình mẫn</t>
  </si>
  <si>
    <t>dh51805469@student.stu.edu.vn</t>
  </si>
  <si>
    <t>DH51805469</t>
  </si>
  <si>
    <t>Trần Đình Ri</t>
  </si>
  <si>
    <t>dh51805444@student.stu.edu.vn</t>
  </si>
  <si>
    <t>DH51805444</t>
  </si>
  <si>
    <t>Đinh Kiến Quốc</t>
  </si>
  <si>
    <t>dh51804141@student.stu.edu.vn</t>
  </si>
  <si>
    <t>DH51804141</t>
  </si>
  <si>
    <t>Nguyễn Trọng Trí</t>
  </si>
  <si>
    <t>hungkg2000@gmail.com</t>
  </si>
  <si>
    <t>CD51806476</t>
  </si>
  <si>
    <t>Kóong Giang Vũ Hưng</t>
  </si>
  <si>
    <t>dh51805426@student.stu.edu.vn</t>
  </si>
  <si>
    <t>DH51805426</t>
  </si>
  <si>
    <t>Trần Minh Quang</t>
  </si>
  <si>
    <t>DH51703187@student.stu.edu.vn</t>
  </si>
  <si>
    <t>DH51703187</t>
  </si>
  <si>
    <t>Lê Thành Công</t>
  </si>
  <si>
    <t>dr.necrom@gmail.com</t>
  </si>
  <si>
    <t>DH51804821</t>
  </si>
  <si>
    <t>Cao Vũ Khang</t>
  </si>
  <si>
    <t>09h30, Thứ 5 ngày 20/05/2021, Hội trường B</t>
  </si>
  <si>
    <t>dh51801039@student.stu.edu.vn</t>
  </si>
  <si>
    <t>DH51801039</t>
  </si>
  <si>
    <t>Võ Văn Thiện</t>
  </si>
  <si>
    <t>Dh51805517@student.stu.edu.vn</t>
  </si>
  <si>
    <t>DH51805517</t>
  </si>
  <si>
    <t>Ao Nhật Tân</t>
  </si>
  <si>
    <t>Khangvo37@gmail.com</t>
  </si>
  <si>
    <t>Dh51802058</t>
  </si>
  <si>
    <t>Võ Đức An Khang</t>
  </si>
  <si>
    <t>dh51805624@stu.edu.vn</t>
  </si>
  <si>
    <t>DH51805624</t>
  </si>
  <si>
    <t>Nguyễn Tấn Thịnh</t>
  </si>
  <si>
    <t>DH51803115@student.stu.edu.vn</t>
  </si>
  <si>
    <t>DH51803115</t>
  </si>
  <si>
    <t>Trần Minh Tuấn</t>
  </si>
  <si>
    <t>dh51805204@student.stu.edu.vn</t>
  </si>
  <si>
    <t>DH51805204</t>
  </si>
  <si>
    <t>Trần Thị Nguyệt</t>
  </si>
  <si>
    <t>DH51805899@student.stu.edu.vn</t>
  </si>
  <si>
    <t>DH51805899</t>
  </si>
  <si>
    <t>Bùi Lê Hoàng Nhật Trường</t>
  </si>
  <si>
    <t>dh51804755@student.stu.edu.vn</t>
  </si>
  <si>
    <t>DH51084755</t>
  </si>
  <si>
    <t>Lê Thanh Huy</t>
  </si>
  <si>
    <t>dh51805350@student.stu.edu.vn</t>
  </si>
  <si>
    <t>DH51805350</t>
  </si>
  <si>
    <t>Nguyễn Phong Phú</t>
  </si>
  <si>
    <t>DH51804894@gmail.com</t>
  </si>
  <si>
    <t>DH51804894</t>
  </si>
  <si>
    <t>Phan Thị Tú Khuyên</t>
  </si>
  <si>
    <t>Dh51803312@student.stu.edu.vn</t>
  </si>
  <si>
    <t>Dh51803312</t>
  </si>
  <si>
    <t>Trần Minh Hiếu</t>
  </si>
  <si>
    <t>dh51800085@student.stu.edu.vn</t>
  </si>
  <si>
    <t>DH51800085</t>
  </si>
  <si>
    <t>Nguyễn Tăng Thảo</t>
  </si>
  <si>
    <t>dh5180359@student.stu.edu.vn</t>
  </si>
  <si>
    <t>dh51803559</t>
  </si>
  <si>
    <t>Lê Nguyễn Tất Thắng</t>
  </si>
  <si>
    <t>dh51806426@student.stu.edu.vn</t>
  </si>
  <si>
    <t>Dh51806426</t>
  </si>
  <si>
    <t>Hoàng Ngọc Hà</t>
  </si>
  <si>
    <t>DH51803612@student.stu.edu.vn</t>
  </si>
  <si>
    <t>DH51803612</t>
  </si>
  <si>
    <t>Vũ Tuấn Nghĩa</t>
  </si>
  <si>
    <t>dh51803550@student.stu.edu.vn</t>
  </si>
  <si>
    <t>Dh51803550</t>
  </si>
  <si>
    <t>Lê Phước Thịnh</t>
  </si>
  <si>
    <t>minhphu9110@gmail.com</t>
  </si>
  <si>
    <t>DH51805351</t>
  </si>
  <si>
    <t>Phạm Minh Phú</t>
  </si>
  <si>
    <t>DH51803070@student.stu.edu.vn</t>
  </si>
  <si>
    <t>DH51803070</t>
  </si>
  <si>
    <t>Nguyễn Đỗ Minh Nhất</t>
  </si>
  <si>
    <t>dh51805358@student.stu.edu.vn</t>
  </si>
  <si>
    <t>DH51805358</t>
  </si>
  <si>
    <t>Đào Thiên Phúc</t>
  </si>
  <si>
    <t>dh51904373@student.stu.edu.vn</t>
  </si>
  <si>
    <t>DH51904373</t>
  </si>
  <si>
    <t>Đặng Thái Sơn</t>
  </si>
  <si>
    <t>dh51802933@student.stu.edu.vn</t>
  </si>
  <si>
    <t>DH51802933</t>
  </si>
  <si>
    <t>Trần Ngọc Trung</t>
  </si>
  <si>
    <t>chungxuanthinh0908@gmail.com</t>
  </si>
  <si>
    <t>DH51803052</t>
  </si>
  <si>
    <t>Chung Xuân Thịnh</t>
  </si>
  <si>
    <t>hongquocbinh1812@gmail.com</t>
  </si>
  <si>
    <t>DH51803029</t>
  </si>
  <si>
    <t>Hồng Quốc Bình</t>
  </si>
  <si>
    <t>dh51804948@student.stu.edu.vn</t>
  </si>
  <si>
    <t>DH51804948</t>
  </si>
  <si>
    <t>Nguyễn Tấn Lộc</t>
  </si>
  <si>
    <t>DH51803800@student.stu.edu.vn</t>
  </si>
  <si>
    <t>DH51803800</t>
  </si>
  <si>
    <t>Nguyễn Anh Võ</t>
  </si>
  <si>
    <t>dh51801726@student.stu.edu.vn</t>
  </si>
  <si>
    <t>Dh51801726</t>
  </si>
  <si>
    <t>Lê Văn Hiếu</t>
  </si>
  <si>
    <t>nhanrooney113@gmail.com</t>
  </si>
  <si>
    <t>DH51805223</t>
  </si>
  <si>
    <t>Trần Thiện Thành Nhân</t>
  </si>
  <si>
    <t>dh51800512@student.stu.edu.vn</t>
  </si>
  <si>
    <t>DH51800512</t>
  </si>
  <si>
    <t>Nguyễn Hoàng Chương</t>
  </si>
  <si>
    <t>DH51805679@student.stu.edu.vn</t>
  </si>
  <si>
    <t>DH51805679</t>
  </si>
  <si>
    <t>Phạm Thanh Thuận</t>
  </si>
  <si>
    <t>DH51800859@student.stu.edu.vn</t>
  </si>
  <si>
    <t>DH51800859</t>
  </si>
  <si>
    <t>Hàng Ngọc Hưng</t>
  </si>
  <si>
    <t>dh51800380@student.stu.edu.vn</t>
  </si>
  <si>
    <t>DH51800380</t>
  </si>
  <si>
    <t>Bùi Thanh Trọng</t>
  </si>
  <si>
    <t>hieudang0915@gmail.com</t>
  </si>
  <si>
    <t>DH51803665</t>
  </si>
  <si>
    <t>Đặng Văn Hiếu</t>
  </si>
  <si>
    <t>dh51800372@gmail.com</t>
  </si>
  <si>
    <t>DH51800372</t>
  </si>
  <si>
    <t>Huỳnh Quốc Tuấn</t>
  </si>
  <si>
    <t>DH51806037@gmail.com</t>
  </si>
  <si>
    <t>DH51806037</t>
  </si>
  <si>
    <t>Ngô Gia Vinh</t>
  </si>
  <si>
    <t>dh51802064@student.stu.edu.vn</t>
  </si>
  <si>
    <t>DH51802064</t>
  </si>
  <si>
    <t>Trần Đình Đô</t>
  </si>
  <si>
    <t>htvdongthap@gmail.com</t>
  </si>
  <si>
    <t>DH51900990</t>
  </si>
  <si>
    <t>Huỳnh Thanh Vỉ</t>
  </si>
  <si>
    <t>dh51905519@student.stu.edu.vn</t>
  </si>
  <si>
    <t>DH51905519</t>
  </si>
  <si>
    <t>Hà Trung Phi</t>
  </si>
  <si>
    <t>dh51904075@student.stu.edu.vn</t>
  </si>
  <si>
    <t>DH51904075</t>
  </si>
  <si>
    <t>Nguyễn Trọng Nghĩa</t>
  </si>
  <si>
    <t>ntra278@gmail.com</t>
  </si>
  <si>
    <t>DH51904681</t>
  </si>
  <si>
    <t>Nguyễn Thanh Trà</t>
  </si>
  <si>
    <t>DH51805354@student.stu.edu.vn</t>
  </si>
  <si>
    <t>DH51805354</t>
  </si>
  <si>
    <t>Trần Huy Phú</t>
  </si>
  <si>
    <t>DH51804398@student.stu.edu.vn</t>
  </si>
  <si>
    <t>Vòng Say Dậu</t>
  </si>
  <si>
    <t>tatnghecuong292@gmail.com</t>
  </si>
  <si>
    <t>CD51802756</t>
  </si>
  <si>
    <t>Tất Nghệ Cường</t>
  </si>
  <si>
    <t>DH51802382@student.stu.edu.vn</t>
  </si>
  <si>
    <t>DH51802382</t>
  </si>
  <si>
    <t>Bùi Tấn Đạt</t>
  </si>
  <si>
    <t>nguyentiendatx12345@gmail.com</t>
  </si>
  <si>
    <t>DH51900846</t>
  </si>
  <si>
    <t>Nguyễn Tiến Đạt</t>
  </si>
  <si>
    <t>nguyenhoafng@gmail.com</t>
  </si>
  <si>
    <t>DH51800686</t>
  </si>
  <si>
    <t>Nguyễn Anh Hoàng</t>
  </si>
  <si>
    <t>dh51801984@student.stu.edu.vn</t>
  </si>
  <si>
    <t>DH51801984</t>
  </si>
  <si>
    <t>Lê Hồng Chí Hiển</t>
  </si>
  <si>
    <t>nhadaitran@gmail.com</t>
  </si>
  <si>
    <t>DH51805207</t>
  </si>
  <si>
    <t>Trần Đại Nhã</t>
  </si>
  <si>
    <t>dh51801268@student.stu.edu.vn</t>
  </si>
  <si>
    <t>dh51801268</t>
  </si>
  <si>
    <t>Nguyễn Hoàng Tín</t>
  </si>
  <si>
    <t>dh51800964@student.stu.edu.vn</t>
  </si>
  <si>
    <t>DH51800964</t>
  </si>
  <si>
    <t>Nguyễn Đoàn Gia Thuận</t>
  </si>
  <si>
    <t>dh51804107@student.stu.edu.vn</t>
  </si>
  <si>
    <t>DH51804107</t>
  </si>
  <si>
    <t>Cao Chiến Hào</t>
  </si>
  <si>
    <t>thangvt0472@gmail.com</t>
  </si>
  <si>
    <t>DH51800497</t>
  </si>
  <si>
    <t>Nguyễn Trần Việt Thắng</t>
  </si>
  <si>
    <t>phamthanhduc.stu@gmail.com</t>
  </si>
  <si>
    <t>dh51802381</t>
  </si>
  <si>
    <t>phạm thanh đức</t>
  </si>
  <si>
    <t>dh51801934@student.stu.edu.vn</t>
  </si>
  <si>
    <t>dh51801934</t>
  </si>
  <si>
    <t>Nguyễn Thị Mỹ Kim</t>
  </si>
  <si>
    <t>0nguyenducnhan@gmail.com</t>
  </si>
  <si>
    <t>DH51803576</t>
  </si>
  <si>
    <t>Nguyễn Đức Nhân</t>
  </si>
  <si>
    <t>dh51804772@student.stu.edu.vn</t>
  </si>
  <si>
    <t>DH51804772</t>
  </si>
  <si>
    <t>Trần Nguyễn Quốc Huy</t>
  </si>
  <si>
    <t>dh51805753@student.stu.edu.vn</t>
  </si>
  <si>
    <t>DH51805753</t>
  </si>
  <si>
    <t>Nhâm Trung Tiến</t>
  </si>
  <si>
    <t>giathuanluong@gmail.com</t>
  </si>
  <si>
    <t>DH51803383</t>
  </si>
  <si>
    <t>Lương Gia Thuận</t>
  </si>
  <si>
    <t>mthien281020@gmail.com</t>
  </si>
  <si>
    <t>CD51803835</t>
  </si>
  <si>
    <t>NGUYEN MINH THIEN</t>
  </si>
  <si>
    <t>thanhngon14@gmail.com</t>
  </si>
  <si>
    <t>CD51806145</t>
  </si>
  <si>
    <t>Nguyễn Thành Ngôn</t>
  </si>
  <si>
    <t>dh51703677@student.stu.edu.vn</t>
  </si>
  <si>
    <t>DH51703677</t>
  </si>
  <si>
    <t>trần minh long</t>
  </si>
  <si>
    <t>dh51804123@student.stu.edu.vn</t>
  </si>
  <si>
    <t>DH51804123</t>
  </si>
  <si>
    <t>Võ Khánh Duy</t>
  </si>
  <si>
    <t>dh51803126@student.stu.edu.vn</t>
  </si>
  <si>
    <t>DH51803126</t>
  </si>
  <si>
    <t>Nguyễn Phương Hoài Việt</t>
  </si>
  <si>
    <t>DH51804303@student.stu.edu.vn</t>
  </si>
  <si>
    <t>DH51804303</t>
  </si>
  <si>
    <t>Phạm Quốc Ân</t>
  </si>
  <si>
    <t>dh51802700@student.stu.edu.vn</t>
  </si>
  <si>
    <t>Dh51802700@student.stu.edu.vn</t>
  </si>
  <si>
    <t>Ngô Thanh Danh</t>
  </si>
  <si>
    <t>6,5</t>
  </si>
  <si>
    <t>nguyen.mint23@gmail.com</t>
  </si>
  <si>
    <t>DH51802473</t>
  </si>
  <si>
    <t>Nguyễn Thị Hồng Ngọc</t>
  </si>
  <si>
    <t>dh51800658@student.stu.edu.vn</t>
  </si>
  <si>
    <t>Dh51800658</t>
  </si>
  <si>
    <t>Lê Ngọc Sang</t>
  </si>
  <si>
    <t>DH51803494@student.stu.edu.vn</t>
  </si>
  <si>
    <t>DH51803494</t>
  </si>
  <si>
    <t>Nguyễn Ngọc Khoa</t>
  </si>
  <si>
    <t>dh51804376@student.stu.edu.vn</t>
  </si>
  <si>
    <t>DH51804376</t>
  </si>
  <si>
    <t>Lê Trí Cường</t>
  </si>
  <si>
    <t>huyt4242@gmail.com</t>
  </si>
  <si>
    <t>DH51800224</t>
  </si>
  <si>
    <t>Trần Đường Huy</t>
  </si>
  <si>
    <t>dh518005688@student.stu.edu.vn</t>
  </si>
  <si>
    <t>DH51800688</t>
  </si>
  <si>
    <t>Lê Trần Đức</t>
  </si>
  <si>
    <t>nqhuy20052000@gmail.com</t>
  </si>
  <si>
    <t>DH51803164</t>
  </si>
  <si>
    <t>Nguyễn Quang Huy</t>
  </si>
  <si>
    <t>dh51802290@student.stu.edu.vn</t>
  </si>
  <si>
    <t>DH51802290</t>
  </si>
  <si>
    <t>Nguyễn Kim Hiếu</t>
  </si>
  <si>
    <t>dh51802512@student.stu.edu.vn</t>
  </si>
  <si>
    <t>DH51802512</t>
  </si>
  <si>
    <t>Lê Anh Phi</t>
  </si>
  <si>
    <t>dh51802827@student.stu.edu.vn</t>
  </si>
  <si>
    <t>DH51802827</t>
  </si>
  <si>
    <t>Chương Thiệu Phong</t>
  </si>
  <si>
    <t>dh51800203@student.stu.edu.vn</t>
  </si>
  <si>
    <t>Dh51800203</t>
  </si>
  <si>
    <t>Dương Hoàng Xuân</t>
  </si>
  <si>
    <t>dh51801021@student.stu.edu.vn</t>
  </si>
  <si>
    <t>dh51801021</t>
  </si>
  <si>
    <t>thieuvanvutin</t>
  </si>
  <si>
    <t>tuxuong3052@gmail.com</t>
  </si>
  <si>
    <t>CD51806203</t>
  </si>
  <si>
    <t>Lê Thị Tú Xương</t>
  </si>
  <si>
    <t>cd51806422@student.stu.edu.vn</t>
  </si>
  <si>
    <t>Cd51806422</t>
  </si>
  <si>
    <t>Đào Ngọc Tiến</t>
  </si>
  <si>
    <t>nguyenluuductai1012@gmail.com</t>
  </si>
  <si>
    <t>DH51800156</t>
  </si>
  <si>
    <t>Nguyễn Lưu Đức Tài</t>
  </si>
  <si>
    <t>DH51803039@student.stu.vn</t>
  </si>
  <si>
    <t>DH51803039</t>
  </si>
  <si>
    <t>Đỗ Tiến Thịnh</t>
  </si>
  <si>
    <t>pnhoaian79@gmail.com</t>
  </si>
  <si>
    <t>DH51802697</t>
  </si>
  <si>
    <t>PHAN NGUYỄN HOÀI AN</t>
  </si>
  <si>
    <t>dh51803935@student.stu.edu.vn</t>
  </si>
  <si>
    <t>Dh51803935</t>
  </si>
  <si>
    <t>Huỳnh Quốc Dương</t>
  </si>
  <si>
    <t>dh51805286@student.stu.edu.vn</t>
  </si>
  <si>
    <t>DH51805286</t>
  </si>
  <si>
    <t>Phạm Thị Huỳnh Như</t>
  </si>
  <si>
    <t>dh51806073@student.stu.edu.vn</t>
  </si>
  <si>
    <t>Dh51806073</t>
  </si>
  <si>
    <t>Phạm đình vương</t>
  </si>
  <si>
    <t>dh51805528@student.stu.edu.vn</t>
  </si>
  <si>
    <t>Dh51805528</t>
  </si>
  <si>
    <t>Đặng Hồng Bảo Thái</t>
  </si>
  <si>
    <t>DH51700421@student.stu.edu.vn</t>
  </si>
  <si>
    <t>DH51700421</t>
  </si>
  <si>
    <t>Hà Thị Kim Hương</t>
  </si>
  <si>
    <t>dh51900713@student.stu.edu.vn</t>
  </si>
  <si>
    <t>DH51900713</t>
  </si>
  <si>
    <t>Dương Ngọc Nguyên</t>
  </si>
  <si>
    <t>(058) 5832 789</t>
  </si>
  <si>
    <t>dh51802067@student.stu.edu.vn</t>
  </si>
  <si>
    <t>DH51802067</t>
  </si>
  <si>
    <t>Nguyễn Trọng Thành</t>
  </si>
  <si>
    <t>DH51703441@studen.stu.edu.vn</t>
  </si>
  <si>
    <t>DH51703441</t>
  </si>
  <si>
    <t>Nguyễn Viết Hoàng</t>
  </si>
  <si>
    <t>tranchilam11@gmail.com</t>
  </si>
  <si>
    <t>DH51803625</t>
  </si>
  <si>
    <t>Trần Chí Lâm</t>
  </si>
  <si>
    <t>Ttl1209200@gmail.com</t>
  </si>
  <si>
    <t>DH51805047</t>
  </si>
  <si>
    <t>Trần Thành Long</t>
  </si>
  <si>
    <t>DH51800439@student.stu.edu.vn</t>
  </si>
  <si>
    <t>DH51800439</t>
  </si>
  <si>
    <t>Nguyễn văn hậu</t>
  </si>
  <si>
    <t>5,57</t>
  </si>
  <si>
    <t>dh51808001@sudent.stu.edu.vn</t>
  </si>
  <si>
    <t>DH51808001</t>
  </si>
  <si>
    <t>Thái Tú Nghi</t>
  </si>
  <si>
    <t>dh51800556@student.stu.edu.vn</t>
  </si>
  <si>
    <t>dh51800556</t>
  </si>
  <si>
    <t>Đỗ Huy Long</t>
  </si>
  <si>
    <t>dh51800144@student.stu.edu.vn</t>
  </si>
  <si>
    <t>DH51800144</t>
  </si>
  <si>
    <t>HOÀNG TRUNG HIẾU</t>
  </si>
  <si>
    <t>5,8</t>
  </si>
  <si>
    <t>DH51802337@stu.edu.vn</t>
  </si>
  <si>
    <t>Dh51802337</t>
  </si>
  <si>
    <t>Lê Trần Trung Hậu</t>
  </si>
  <si>
    <t>long.ttrinh04@gmail.com</t>
  </si>
  <si>
    <t>CD51806180</t>
  </si>
  <si>
    <t>Trịnh Thông Long</t>
  </si>
  <si>
    <t>dh51803124@student.stu.edu.vn</t>
  </si>
  <si>
    <t>DH51803124</t>
  </si>
  <si>
    <t>Ngô Gia Bảo</t>
  </si>
  <si>
    <t>dh51800223@student.stu.edu.vn</t>
  </si>
  <si>
    <t>DH51800223</t>
  </si>
  <si>
    <t>Nguyễn Thiên Vinh</t>
  </si>
  <si>
    <t>nguyenan18071996@gmail.com</t>
  </si>
  <si>
    <t>CD51500162</t>
  </si>
  <si>
    <t>Nguyễn Dương Hoàng Ân</t>
  </si>
  <si>
    <t>tranphucx3@gmail.com</t>
  </si>
  <si>
    <t>minhpham2578@gmail.com</t>
  </si>
  <si>
    <t>DH51801592</t>
  </si>
  <si>
    <t>Phạm Công Minh</t>
  </si>
  <si>
    <t>dh51802012@student.stu.edu.vn</t>
  </si>
  <si>
    <t>DH51802012</t>
  </si>
  <si>
    <t>Lê Thái Thông</t>
  </si>
  <si>
    <t>dh51800965@student.stu.edu.vn</t>
  </si>
  <si>
    <t>DH51800965</t>
  </si>
  <si>
    <t>Nguyễn Xuân Thanh Sang</t>
  </si>
  <si>
    <t>dh51802954@student.stu.edu.vn</t>
  </si>
  <si>
    <t>DH51802954</t>
  </si>
  <si>
    <t>Nguyễn Việt Thành</t>
  </si>
  <si>
    <t>dh51803166@student.stu.edu.vn</t>
  </si>
  <si>
    <t>Dh51803166</t>
  </si>
  <si>
    <t>Võ Chí Cường</t>
  </si>
  <si>
    <t>dh51803057@student.stu.edu.vn</t>
  </si>
  <si>
    <t>Dh51803057</t>
  </si>
  <si>
    <t>Tràn Anh Tuấn</t>
  </si>
  <si>
    <t>dh51803236@student.stu.edu.vn</t>
  </si>
  <si>
    <t>DH51803236</t>
  </si>
  <si>
    <t>Võ Minh Khang</t>
  </si>
  <si>
    <t>dh51803598@student.stu.edu.vn</t>
  </si>
  <si>
    <t>DH51803598</t>
  </si>
  <si>
    <t>Lê Văn Hùng Minh</t>
  </si>
  <si>
    <t>DH51803440@student.stu.edu.vn</t>
  </si>
  <si>
    <t>DH51803440</t>
  </si>
  <si>
    <t>Le Duy Tuyen</t>
  </si>
  <si>
    <t>DH51803156@student.stu.edu.vn</t>
  </si>
  <si>
    <t>DH51803156</t>
  </si>
  <si>
    <t>Nguyễn Công Hải Nam</t>
  </si>
  <si>
    <t>DH51803178@student.stu.edu.vn</t>
  </si>
  <si>
    <t>DH51803178</t>
  </si>
  <si>
    <t>Trần Quang Long</t>
  </si>
  <si>
    <t>dh51805930@student.stu.edu.vn</t>
  </si>
  <si>
    <t>DH51805930</t>
  </si>
  <si>
    <t>Lê Minh Tú</t>
  </si>
  <si>
    <t>dh51802987@student.stu.edu.vn</t>
  </si>
  <si>
    <t>DH51802987</t>
  </si>
  <si>
    <t>Lâm Hồng Hải</t>
  </si>
  <si>
    <t>DH51803355@student.stu.edu.vn</t>
  </si>
  <si>
    <t>DH51803355</t>
  </si>
  <si>
    <t>Phan Anh Minh</t>
  </si>
  <si>
    <t>0564400212t@gmail.com</t>
  </si>
  <si>
    <t>DH51803221</t>
  </si>
  <si>
    <t>minhman1126@gmail.com</t>
  </si>
  <si>
    <t>DH51800994</t>
  </si>
  <si>
    <t>Đinh Hoàng Minh Mẫn</t>
  </si>
  <si>
    <t>Không nhớ</t>
  </si>
  <si>
    <t>tiint78@gmail.com</t>
  </si>
  <si>
    <t>Dh51800220</t>
  </si>
  <si>
    <t>Nguyễn Tấn Tin</t>
  </si>
  <si>
    <t>DH51800827@student.stu.edu.vn</t>
  </si>
  <si>
    <t>DH51800827</t>
  </si>
  <si>
    <t>Dương Trường Giang</t>
  </si>
  <si>
    <t>maso12lop9a2@gmail.com</t>
  </si>
  <si>
    <t>DH51800191</t>
  </si>
  <si>
    <t>Nguyễn Nhật Huy</t>
  </si>
  <si>
    <t>dh51800321@student.stu.edu.vn</t>
  </si>
  <si>
    <t>DH51800321</t>
  </si>
  <si>
    <t>Nguyễn Anh Khoa</t>
  </si>
  <si>
    <t>nhontrau03@gmail.com</t>
  </si>
  <si>
    <t>DH51802511</t>
  </si>
  <si>
    <t>Trần Xuân Nhơn</t>
  </si>
  <si>
    <t>dh51803058@student.stu.edu.vn</t>
  </si>
  <si>
    <t>DH51803058</t>
  </si>
  <si>
    <t>Phan Thành Trí</t>
  </si>
  <si>
    <t>4/13/2021 12:17:31</t>
  </si>
  <si>
    <t>dh51800094@stundent.stu.edu.vn</t>
  </si>
  <si>
    <t>Dh51800094</t>
  </si>
  <si>
    <t>Lê Nhựt Tiến</t>
  </si>
  <si>
    <t>4/13/2021 14:46:59</t>
  </si>
  <si>
    <t>longhoangnguyen3012@gmail.com</t>
  </si>
  <si>
    <t>DH51805023</t>
  </si>
  <si>
    <t>Nguyễn Hoàng Long</t>
  </si>
  <si>
    <t>4/13/2021 15:10:30</t>
  </si>
  <si>
    <t>hoankha6226@gmail.com</t>
  </si>
  <si>
    <t>DH51800663</t>
  </si>
  <si>
    <t>NGUYỄN HOÀN KHA</t>
  </si>
  <si>
    <t>4/13/2021 19:02:19</t>
  </si>
  <si>
    <t>bphamthe113@gmail.com</t>
  </si>
  <si>
    <t>DH51800980</t>
  </si>
  <si>
    <t>LÊ NHẤT DUY</t>
  </si>
  <si>
    <t>4/13/2021 19:55:35</t>
  </si>
  <si>
    <t>dh51802913@student.stu.edu.vn</t>
  </si>
  <si>
    <t>DH51802913</t>
  </si>
  <si>
    <t>Trương Nguyễn Minh Ân</t>
  </si>
  <si>
    <t>4/14/2021 12:53:54</t>
  </si>
  <si>
    <t>dh51803523@student.stu.edu.vn</t>
  </si>
  <si>
    <t>DH51803523</t>
  </si>
  <si>
    <t>QUÁCH ĐẠI TRIỆU</t>
  </si>
  <si>
    <t>4/14/2021 12:54:37</t>
  </si>
  <si>
    <t>dh51803769@student.stu.edu.vn</t>
  </si>
  <si>
    <t>DH51803769</t>
  </si>
  <si>
    <t>Trần Bảo Toàn</t>
  </si>
  <si>
    <t>4/14/2021 17:42:31</t>
  </si>
  <si>
    <t>dh51800925@student.stu.edu.vn</t>
  </si>
  <si>
    <t>DH51800925</t>
  </si>
  <si>
    <t>Nguyễn Hiếu Nghĩa</t>
  </si>
  <si>
    <t>4/14/2021 19:34:42</t>
  </si>
  <si>
    <t>dh51804949@student.stu.edu.vn</t>
  </si>
  <si>
    <t>DH51804949</t>
  </si>
  <si>
    <t>Nguyễn Xuân Lộc</t>
  </si>
  <si>
    <t>4/14/2021 21:47:37</t>
  </si>
  <si>
    <t>dh51804942@student.stu.edu.vn</t>
  </si>
  <si>
    <t>DH51804942</t>
  </si>
  <si>
    <t>Đặng Phước Lộc</t>
  </si>
  <si>
    <t>4/14/2021 21:47:57</t>
  </si>
  <si>
    <t>ngocboi1609@gmail.com</t>
  </si>
  <si>
    <t>DH51804310</t>
  </si>
  <si>
    <t>Võ Ngọc Bội</t>
  </si>
  <si>
    <t>4/14/2021 21:51:18</t>
  </si>
  <si>
    <t>nguyentuannkhang@gmail.com</t>
  </si>
  <si>
    <t>DH51804835</t>
  </si>
  <si>
    <t>Nguyễn Tuấn Khang</t>
  </si>
  <si>
    <t>4/14/2021 23:57:26</t>
  </si>
  <si>
    <t>lachongduy@gmail.com</t>
  </si>
  <si>
    <t>Dh51804418</t>
  </si>
  <si>
    <t>Lạc Hồng Duy</t>
  </si>
  <si>
    <t>4/15/2021 20:27:53</t>
  </si>
  <si>
    <t>DH51802990@student.stu.edu.vn</t>
  </si>
  <si>
    <t>DH51802990</t>
  </si>
  <si>
    <t>Huỳnh Phú Quí</t>
  </si>
  <si>
    <t>4/16/2021 8:14:48</t>
  </si>
  <si>
    <t>thanhannn248@gmail.com</t>
  </si>
  <si>
    <t>DH51800724</t>
  </si>
  <si>
    <t>Nguyễn Thành An</t>
  </si>
  <si>
    <t>4/16/2021 8:15:00</t>
  </si>
  <si>
    <t>voxuanky.vxk@gmail.com</t>
  </si>
  <si>
    <t>Voxuanky.vxk@gmail.com</t>
  </si>
  <si>
    <t>Võ Xuân Kỷ</t>
  </si>
  <si>
    <t>4/16/2021 10:59:50</t>
  </si>
  <si>
    <t>dh51901192@student.stu.edu.vn</t>
  </si>
  <si>
    <t>Dh51901192</t>
  </si>
  <si>
    <t>Nguyễn gia vũ</t>
  </si>
  <si>
    <t>4/17/2021 14:15:54</t>
  </si>
  <si>
    <t>dh51803079@student.stu.edu.vn</t>
  </si>
  <si>
    <t>DH51803079</t>
  </si>
  <si>
    <t>Nguyễn Huỳnh Khánh Duy</t>
  </si>
  <si>
    <t>4/18/2021 18:59:21</t>
  </si>
  <si>
    <t>dh51805303@student.stu.edu.vn</t>
  </si>
  <si>
    <t>Dh51805303</t>
  </si>
  <si>
    <t>Nguyễn việt pháp</t>
  </si>
  <si>
    <t>4/18/2021 23:04:56</t>
  </si>
  <si>
    <t>dh51803189@student.stu.edu.vn</t>
  </si>
  <si>
    <t>DH51803189</t>
  </si>
  <si>
    <t>NGUYỄN VĂN THÀNH</t>
  </si>
  <si>
    <t>4/19/2021 9:07:35</t>
  </si>
  <si>
    <t>dh51804706@student.stu.edu.vn</t>
  </si>
  <si>
    <t>dh51804706</t>
  </si>
  <si>
    <t>Vũ Huy Hoàng</t>
  </si>
  <si>
    <t>4/19/2021 15:23:16</t>
  </si>
  <si>
    <t>DH51803715@student.stu.edu.vn</t>
  </si>
  <si>
    <t>DH51803715</t>
  </si>
  <si>
    <t>Nguyễn Thái Vỹ</t>
  </si>
  <si>
    <t>5.0 đ</t>
  </si>
  <si>
    <t>4/19/2021 15:24:52</t>
  </si>
  <si>
    <t>phathuynh61996@gmail.com</t>
  </si>
  <si>
    <t>DH51802624</t>
  </si>
  <si>
    <t>Huỳnh Thanh Phát</t>
  </si>
  <si>
    <t>4/19/2021 15:24:54</t>
  </si>
  <si>
    <t>dh51801048@student.stu.edu.vn</t>
  </si>
  <si>
    <t>DH51801048</t>
  </si>
  <si>
    <t>LÊ ĐỨC QUANG VINH</t>
  </si>
  <si>
    <t>4/19/2021 15:25:01</t>
  </si>
  <si>
    <t>dh51800124@student.stu.edu.vn</t>
  </si>
  <si>
    <t>DH51800124</t>
  </si>
  <si>
    <t>Nguyễn Trần Tuấn Huy</t>
  </si>
  <si>
    <t>4/19/2021 15:29:41</t>
  </si>
  <si>
    <t>dh51800004@student.stu.edu.vn</t>
  </si>
  <si>
    <t>DH51800004</t>
  </si>
  <si>
    <t>Trần Phú Yên</t>
  </si>
  <si>
    <t>4/20/2021 16:27:49</t>
  </si>
  <si>
    <t>DH51800518@student.stu.edu.vn</t>
  </si>
  <si>
    <t>DH51800518</t>
  </si>
  <si>
    <t>Nguyễn Võ Duy Tú Vinh</t>
  </si>
  <si>
    <t>4/20/2021 16:29:15</t>
  </si>
  <si>
    <t>dh51804430@student.stu.edu.vn</t>
  </si>
  <si>
    <t>DH51804430</t>
  </si>
  <si>
    <t>Trần Khánh Duy</t>
  </si>
  <si>
    <t>4/27/2021 21:54:15</t>
  </si>
  <si>
    <t>dh51802541@student.stu.edu.vn</t>
  </si>
  <si>
    <t>DH51802541</t>
  </si>
  <si>
    <t>Nguyễn Hữu Vinh</t>
  </si>
  <si>
    <t>dh51805774@student.stu.edu.vn</t>
  </si>
  <si>
    <t>DH51805774</t>
  </si>
  <si>
    <t>Nguyễn Thanh Tấn</t>
  </si>
  <si>
    <t>truongchibuu1206@gmail.com</t>
  </si>
  <si>
    <t>DH51800232</t>
  </si>
  <si>
    <t>Trương Chí Bửu</t>
  </si>
  <si>
    <t>x</t>
  </si>
  <si>
    <t>dh51801674@student.stu.edu.vn</t>
  </si>
  <si>
    <t>DH51801674</t>
  </si>
  <si>
    <t>Trần Quốc Vương</t>
  </si>
  <si>
    <t>dh51802374@student.stu.edu.vn</t>
  </si>
  <si>
    <t>dh51802374</t>
  </si>
  <si>
    <t>Huỳnh Tấn Tiến</t>
  </si>
  <si>
    <t>dh51800705@student.stu.edu.vn</t>
  </si>
  <si>
    <t>DH51800705</t>
  </si>
  <si>
    <t>Chiu Thùy Tỷ</t>
  </si>
  <si>
    <t>dh51801707@student.stu.edu.vn</t>
  </si>
  <si>
    <t>DH51801707</t>
  </si>
  <si>
    <t>Nguyễn Quang Thông</t>
  </si>
  <si>
    <t>dh51904681@student.stu.edu.vn</t>
  </si>
  <si>
    <t>Mã sinh viên</t>
  </si>
  <si>
    <t>Họ lót</t>
  </si>
  <si>
    <t>Tên</t>
  </si>
  <si>
    <t>Mã lớp</t>
  </si>
  <si>
    <t>Tên lớp</t>
  </si>
  <si>
    <t>ĐT liên lạc</t>
  </si>
  <si>
    <t>1</t>
  </si>
  <si>
    <t>Nguyễn Dương Hoàng</t>
  </si>
  <si>
    <t>Ân</t>
  </si>
  <si>
    <t>0901391579</t>
  </si>
  <si>
    <t>2</t>
  </si>
  <si>
    <t>Nguyễn Minh</t>
  </si>
  <si>
    <t>Châu</t>
  </si>
  <si>
    <t>CD51509021@student.stu.edu.vn</t>
  </si>
  <si>
    <t>3</t>
  </si>
  <si>
    <t>Tất Nghệ</t>
  </si>
  <si>
    <t>Cường</t>
  </si>
  <si>
    <t>CD51802756@student.stu.edu.vn</t>
  </si>
  <si>
    <t>4</t>
  </si>
  <si>
    <t>CD51806147</t>
  </si>
  <si>
    <t>Vương Tuấn</t>
  </si>
  <si>
    <t>Đạt</t>
  </si>
  <si>
    <t>CD51806147@student.stu.edu.vn</t>
  </si>
  <si>
    <t>5</t>
  </si>
  <si>
    <t>Phạm Trung Hoàng</t>
  </si>
  <si>
    <t>Giang</t>
  </si>
  <si>
    <t>CD51804216@student.stu.edu.vn</t>
  </si>
  <si>
    <t>6</t>
  </si>
  <si>
    <t>Trần Minh</t>
  </si>
  <si>
    <t>Hòa</t>
  </si>
  <si>
    <t>CD51806355@student.stu.edu.vn</t>
  </si>
  <si>
    <t>7</t>
  </si>
  <si>
    <t>Koóng Giang Vũ</t>
  </si>
  <si>
    <t>Hưng</t>
  </si>
  <si>
    <t>CD51806476@student.stu.edu.vn</t>
  </si>
  <si>
    <t>8</t>
  </si>
  <si>
    <t>Trần Huỳnh Tiến</t>
  </si>
  <si>
    <t>CD51806394@student.stu.edu.vn</t>
  </si>
  <si>
    <t>9</t>
  </si>
  <si>
    <t>CD51806373</t>
  </si>
  <si>
    <t>Trần Quang</t>
  </si>
  <si>
    <t>Khang</t>
  </si>
  <si>
    <t>CD51806373@student.stu.edu.vn</t>
  </si>
  <si>
    <t>10</t>
  </si>
  <si>
    <t>CD51803061</t>
  </si>
  <si>
    <t>Trương Tri</t>
  </si>
  <si>
    <t>Khanh</t>
  </si>
  <si>
    <t>CD51803061@student.stu.edu.vn</t>
  </si>
  <si>
    <t>11</t>
  </si>
  <si>
    <t>Trương Duy</t>
  </si>
  <si>
    <t>Linh</t>
  </si>
  <si>
    <t>0385756404</t>
  </si>
  <si>
    <t>CD51801001@student.stu.edu.vn</t>
  </si>
  <si>
    <t>12</t>
  </si>
  <si>
    <t>Trịnh Thông</t>
  </si>
  <si>
    <t>Long</t>
  </si>
  <si>
    <t>CD51806180@student.stu.edu.vn</t>
  </si>
  <si>
    <t>13</t>
  </si>
  <si>
    <t>CD51800576</t>
  </si>
  <si>
    <t>Tạ Phú</t>
  </si>
  <si>
    <t>Minh</t>
  </si>
  <si>
    <t>CD51800576@student.stu.edu.vn</t>
  </si>
  <si>
    <t>14</t>
  </si>
  <si>
    <t>CD51806196</t>
  </si>
  <si>
    <t>Nghĩa</t>
  </si>
  <si>
    <t>CD51806196@student.stu.edu.vn</t>
  </si>
  <si>
    <t>15</t>
  </si>
  <si>
    <t>Nguyễn Thành</t>
  </si>
  <si>
    <t>Ngôn</t>
  </si>
  <si>
    <t>CD51806145@student.stu.edu.vn</t>
  </si>
  <si>
    <t>16</t>
  </si>
  <si>
    <t>Trần Ngọc</t>
  </si>
  <si>
    <t>Phúc</t>
  </si>
  <si>
    <t>CD51501413@student.stu.edu.vn</t>
  </si>
  <si>
    <t>17</t>
  </si>
  <si>
    <t>Thiện</t>
  </si>
  <si>
    <t>CD51803835@student.stu.edu.vn</t>
  </si>
  <si>
    <t>18</t>
  </si>
  <si>
    <t>CD51806422</t>
  </si>
  <si>
    <t>Đào Ngọc</t>
  </si>
  <si>
    <t>Tiến</t>
  </si>
  <si>
    <t>CD51806422@student.stu.edu.vn</t>
  </si>
  <si>
    <t>19</t>
  </si>
  <si>
    <t>Lê Thị Tú</t>
  </si>
  <si>
    <t>Xương</t>
  </si>
  <si>
    <t>CD51806203@student.stu.edu.vn</t>
  </si>
  <si>
    <t>DH51801636</t>
  </si>
  <si>
    <t>Huỳnh Trương Tấn</t>
  </si>
  <si>
    <t>An</t>
  </si>
  <si>
    <t>DH51801636@student.stu.edu.vn</t>
  </si>
  <si>
    <t>0777807588</t>
  </si>
  <si>
    <t>DH51800724@student.stu.edu.vn</t>
  </si>
  <si>
    <t>Phan Nguyễn Hoài</t>
  </si>
  <si>
    <t>D18_TH08</t>
  </si>
  <si>
    <t>DH51802697@student.stu.edu.vn</t>
  </si>
  <si>
    <t>DH51804249</t>
  </si>
  <si>
    <t>Tống Khánh Nhật</t>
  </si>
  <si>
    <t>D18_TH11</t>
  </si>
  <si>
    <t>DH51804249@student.stu.edu.vn</t>
  </si>
  <si>
    <t>DH51802504</t>
  </si>
  <si>
    <t>Dương Nhật</t>
  </si>
  <si>
    <t>D18_TH03</t>
  </si>
  <si>
    <t>DH51802504@student.stu.edu.vn</t>
  </si>
  <si>
    <t>DH51801144</t>
  </si>
  <si>
    <t>Lê Duy</t>
  </si>
  <si>
    <t>DH51801144@student.stu.edu.vn</t>
  </si>
  <si>
    <t>DH51802030</t>
  </si>
  <si>
    <t>Lê Hoàng</t>
  </si>
  <si>
    <t>DH51802030@student.stu.edu.vn</t>
  </si>
  <si>
    <t>DH51800963</t>
  </si>
  <si>
    <t>Nguyễn Võ Đức</t>
  </si>
  <si>
    <t>DH51800963@student.stu.edu.vn</t>
  </si>
  <si>
    <t>DH51803327</t>
  </si>
  <si>
    <t>Vũ Công Tuấn</t>
  </si>
  <si>
    <t>D18_TH09</t>
  </si>
  <si>
    <t>DH51803327@student.stu.edu.vn</t>
  </si>
  <si>
    <t>Phạm Quốc</t>
  </si>
  <si>
    <t>D18_TH10</t>
  </si>
  <si>
    <t>0345185426</t>
  </si>
  <si>
    <t>DH51801111</t>
  </si>
  <si>
    <t>Trần Thanh</t>
  </si>
  <si>
    <t>D18_TH04</t>
  </si>
  <si>
    <t>DH51801111@student.stu.edu.vn</t>
  </si>
  <si>
    <t>Trương Nguyễn Minh</t>
  </si>
  <si>
    <t>0378107300</t>
  </si>
  <si>
    <t>DH51802913@student.stu.edu.vn</t>
  </si>
  <si>
    <t>Trần Nhật</t>
  </si>
  <si>
    <t>Bản</t>
  </si>
  <si>
    <t>DH51802099@student.stu.edu.vn</t>
  </si>
  <si>
    <t>Ngô Gia</t>
  </si>
  <si>
    <t>Bảo</t>
  </si>
  <si>
    <t>D18_TH07</t>
  </si>
  <si>
    <t>DH51803124@student.stu.edu.vn</t>
  </si>
  <si>
    <t>DH51800555</t>
  </si>
  <si>
    <t>Nguyễn Anh Huy</t>
  </si>
  <si>
    <t>DH51800555@student.stu.edu.vn</t>
  </si>
  <si>
    <t>DH51804331</t>
  </si>
  <si>
    <t>Nguyễn Duy</t>
  </si>
  <si>
    <t>D18_TH12</t>
  </si>
  <si>
    <t>DH51804331@student.stu.edu.vn</t>
  </si>
  <si>
    <t>DH51804098</t>
  </si>
  <si>
    <t>Nguyễn Hoàng</t>
  </si>
  <si>
    <t>0358975067</t>
  </si>
  <si>
    <t>DH51804098@student.stu.edu.vn</t>
  </si>
  <si>
    <t>Hồng Quốc</t>
  </si>
  <si>
    <t>Bình</t>
  </si>
  <si>
    <t>DH51803029@student.stu.edu.vn</t>
  </si>
  <si>
    <t>Võ Ngọc</t>
  </si>
  <si>
    <t>Bội</t>
  </si>
  <si>
    <t>DH51804310@student.stu.edu.vn</t>
  </si>
  <si>
    <t>Trương Chí</t>
  </si>
  <si>
    <t>Bửu</t>
  </si>
  <si>
    <t>DH51800232@student.stu.edu.vn</t>
  </si>
  <si>
    <t>DH51801604</t>
  </si>
  <si>
    <t>Cảnh</t>
  </si>
  <si>
    <t>DH51801604@student.stu.edu.vn</t>
  </si>
  <si>
    <t>DH51803255</t>
  </si>
  <si>
    <t>Hồ Hữu</t>
  </si>
  <si>
    <t>Chí</t>
  </si>
  <si>
    <t>DH51803255@student.stu.edu.vn</t>
  </si>
  <si>
    <t>Chương</t>
  </si>
  <si>
    <t>DH51800512@student.stu.edu.vn</t>
  </si>
  <si>
    <t>DH51803168</t>
  </si>
  <si>
    <t>Hoàng Đức</t>
  </si>
  <si>
    <t>Công</t>
  </si>
  <si>
    <t>DH51803168@student.stu.edu.vn</t>
  </si>
  <si>
    <t>Lê Thành</t>
  </si>
  <si>
    <t>D17_TH08</t>
  </si>
  <si>
    <t>DH51804380</t>
  </si>
  <si>
    <t>Ngô Anh</t>
  </si>
  <si>
    <t>Cương</t>
  </si>
  <si>
    <t>D18_TH14</t>
  </si>
  <si>
    <t>0342155996</t>
  </si>
  <si>
    <t>DH51804380@student.stu.edu.vn</t>
  </si>
  <si>
    <t>Lê Trí</t>
  </si>
  <si>
    <t>DH51804376@student.stu.edu.vn</t>
  </si>
  <si>
    <t>DH51803166</t>
  </si>
  <si>
    <t>Võ Chí</t>
  </si>
  <si>
    <t>DH51803166@student.stu.edu.vn</t>
  </si>
  <si>
    <t>DH51802129</t>
  </si>
  <si>
    <t>Dương Minh</t>
  </si>
  <si>
    <t>Danh</t>
  </si>
  <si>
    <t>D18_TH13</t>
  </si>
  <si>
    <t>DH51802129@student.stu.edu.vn</t>
  </si>
  <si>
    <t>DH51802700</t>
  </si>
  <si>
    <t>Ngô Thanh</t>
  </si>
  <si>
    <t>0853477239</t>
  </si>
  <si>
    <t>DH51802700@student.stu.edu.vn</t>
  </si>
  <si>
    <t>DH51804398</t>
  </si>
  <si>
    <t>Vòng Say</t>
  </si>
  <si>
    <t>Dậu</t>
  </si>
  <si>
    <t>DH51804386</t>
  </si>
  <si>
    <t>Nguyễn Thị Ngọc</t>
  </si>
  <si>
    <t>Diễm</t>
  </si>
  <si>
    <t>DH51804386@student.stu.edu.vn</t>
  </si>
  <si>
    <t>DH51703213</t>
  </si>
  <si>
    <t>Huỳnh Tuấn</t>
  </si>
  <si>
    <t>Diệu</t>
  </si>
  <si>
    <t>D17_TH09</t>
  </si>
  <si>
    <t>DH51703213@student.stu.edu.vn</t>
  </si>
  <si>
    <t>DH51802808</t>
  </si>
  <si>
    <t>Hồ Hoàng</t>
  </si>
  <si>
    <t>Dung</t>
  </si>
  <si>
    <t>DH51802808@student.stu.edu.vn</t>
  </si>
  <si>
    <t>DH51800043</t>
  </si>
  <si>
    <t>Phan Hoàng</t>
  </si>
  <si>
    <t>Dũng</t>
  </si>
  <si>
    <t>D18_TH02</t>
  </si>
  <si>
    <t>DH51800043@student.stu.edu.vn</t>
  </si>
  <si>
    <t>DH51801978</t>
  </si>
  <si>
    <t>Cao Nhật</t>
  </si>
  <si>
    <t>Duy</t>
  </si>
  <si>
    <t>DH51801978@student.stu.edu.vn</t>
  </si>
  <si>
    <t>DH51603201</t>
  </si>
  <si>
    <t>Đồng Quốc</t>
  </si>
  <si>
    <t>D16_TH01</t>
  </si>
  <si>
    <t>0915714800</t>
  </si>
  <si>
    <t>DH51603201@student.stu.edu.vn</t>
  </si>
  <si>
    <t>DH51804418</t>
  </si>
  <si>
    <t>Lạc Hồng</t>
  </si>
  <si>
    <t>DH51804418@student.stu.edu.vn</t>
  </si>
  <si>
    <t>Lê Nhất</t>
  </si>
  <si>
    <t>DH51800980@student.stu.edu.vn</t>
  </si>
  <si>
    <t>Nguyễn Huỳnh Khánh</t>
  </si>
  <si>
    <t>DH51803079@student.stu.edu.vn</t>
  </si>
  <si>
    <t>Nguyễn Ngọc</t>
  </si>
  <si>
    <t>DH51800394@student.stu.edu.vn</t>
  </si>
  <si>
    <t>Trần Khánh</t>
  </si>
  <si>
    <t>DH51804430@student.stu.edu.vn</t>
  </si>
  <si>
    <t>Võ Khánh</t>
  </si>
  <si>
    <t>DH51804123@student.stu.edu.vn</t>
  </si>
  <si>
    <t>DH51803935</t>
  </si>
  <si>
    <t>Huỳnh Quốc</t>
  </si>
  <si>
    <t>Dương</t>
  </si>
  <si>
    <t>DH51803935@student.stu.edu.vn</t>
  </si>
  <si>
    <t>Phạm Đăng Hải</t>
  </si>
  <si>
    <t>DH51804500</t>
  </si>
  <si>
    <t>Trần Tuấn</t>
  </si>
  <si>
    <t>Đại</t>
  </si>
  <si>
    <t>DH51804500@student.stu.edu.vn</t>
  </si>
  <si>
    <t>Bùi Tấn</t>
  </si>
  <si>
    <t>DH51802448</t>
  </si>
  <si>
    <t>Hoàng Quốc</t>
  </si>
  <si>
    <t>DH51802448@student.stu.edu.vn</t>
  </si>
  <si>
    <t>DH51801379</t>
  </si>
  <si>
    <t>Ngô Minh</t>
  </si>
  <si>
    <t>D18_TH01</t>
  </si>
  <si>
    <t>0333928543</t>
  </si>
  <si>
    <t>DH51801379@student.stu.edu.vn</t>
  </si>
  <si>
    <t>DH51804528</t>
  </si>
  <si>
    <t>DH51804528@student.stu.edu.vn</t>
  </si>
  <si>
    <t>Nguyễn Tiến</t>
  </si>
  <si>
    <t>DH51900846@student.stu.edu.vn</t>
  </si>
  <si>
    <t>DH51802443</t>
  </si>
  <si>
    <t>Phạm Tấn</t>
  </si>
  <si>
    <t>DH51802443@student.stu.edu.vn</t>
  </si>
  <si>
    <t>DH51804536</t>
  </si>
  <si>
    <t>Tôn Quốc</t>
  </si>
  <si>
    <t>DH51804536@student.stu.edu.vn</t>
  </si>
  <si>
    <t>DH51802580</t>
  </si>
  <si>
    <t>Đinh Ngọc Hải</t>
  </si>
  <si>
    <t>Đăng</t>
  </si>
  <si>
    <t>DH51802580@student.stu.edu.vn</t>
  </si>
  <si>
    <t>DH51802218</t>
  </si>
  <si>
    <t>DH51802218@student.stu.edu.vn</t>
  </si>
  <si>
    <t>Trần Đình</t>
  </si>
  <si>
    <t>Đô</t>
  </si>
  <si>
    <t>DH51802064@student.stu.edu.vn</t>
  </si>
  <si>
    <t>DH51804511</t>
  </si>
  <si>
    <t>Huỳnh Trung</t>
  </si>
  <si>
    <t>Đông</t>
  </si>
  <si>
    <t>0362016027</t>
  </si>
  <si>
    <t>DH51804511@student.stu.edu.vn</t>
  </si>
  <si>
    <t>Lê Trần</t>
  </si>
  <si>
    <t>Đức</t>
  </si>
  <si>
    <t>DH51800688@student.stu.edu.vn</t>
  </si>
  <si>
    <t>DH51800991</t>
  </si>
  <si>
    <t>Nguyễn Long</t>
  </si>
  <si>
    <t>0799541685</t>
  </si>
  <si>
    <t>DH51800991@student.stu.edu.vn</t>
  </si>
  <si>
    <t>DH51802381</t>
  </si>
  <si>
    <t>Phạm Thanh</t>
  </si>
  <si>
    <t>DH51802381@student.stu.edu.vn</t>
  </si>
  <si>
    <t>DH51800367</t>
  </si>
  <si>
    <t>Phan Châu</t>
  </si>
  <si>
    <t>DH51800367@student.stu.edu.vn</t>
  </si>
  <si>
    <t>DH51804542</t>
  </si>
  <si>
    <t>Trần Hí</t>
  </si>
  <si>
    <t>Đường</t>
  </si>
  <si>
    <t>DH51804542@student.stu.edu.vn</t>
  </si>
  <si>
    <t>Dương Trường</t>
  </si>
  <si>
    <t>0337657262</t>
  </si>
  <si>
    <t>DH51806426</t>
  </si>
  <si>
    <t>Hoàng Ngọc</t>
  </si>
  <si>
    <t>Hà</t>
  </si>
  <si>
    <t>DH51806426@student.stu.edu.vn</t>
  </si>
  <si>
    <t>DH51800174</t>
  </si>
  <si>
    <t>Nguyễn Ngọc Ngân</t>
  </si>
  <si>
    <t>DH51800174@student.stu.edu.vn</t>
  </si>
  <si>
    <t>Lâm Hồng</t>
  </si>
  <si>
    <t>Hải</t>
  </si>
  <si>
    <t>DH51802987@student.stu.edu.vn</t>
  </si>
  <si>
    <t>Cao Chiến</t>
  </si>
  <si>
    <t>Hào</t>
  </si>
  <si>
    <t>DH51804107@student.stu.edu.vn</t>
  </si>
  <si>
    <t>DH51801456</t>
  </si>
  <si>
    <t>Lê Anh</t>
  </si>
  <si>
    <t>DH51801456@student.stu.edu.vn</t>
  </si>
  <si>
    <t>DH51804576</t>
  </si>
  <si>
    <t>Lưu Vịnh</t>
  </si>
  <si>
    <t>Hân</t>
  </si>
  <si>
    <t>DH51804576@student.stu.edu.vn</t>
  </si>
  <si>
    <t>DH51802337</t>
  </si>
  <si>
    <t>Lê Trần Trung</t>
  </si>
  <si>
    <t>Hậu</t>
  </si>
  <si>
    <t>DH51802337@student.stu.edu.vn</t>
  </si>
  <si>
    <t>Nguyễn Văn</t>
  </si>
  <si>
    <t>0901732117</t>
  </si>
  <si>
    <t>DH51801362</t>
  </si>
  <si>
    <t>Phạm Phúc</t>
  </si>
  <si>
    <t>DH51801362@student.stu.edu.vn</t>
  </si>
  <si>
    <t>Lê Hồng Chí</t>
  </si>
  <si>
    <t>Hiển</t>
  </si>
  <si>
    <t>DH51801984@student.stu.edu.vn</t>
  </si>
  <si>
    <t>Lê Văn</t>
  </si>
  <si>
    <t>Hiệp</t>
  </si>
  <si>
    <t>0988052830</t>
  </si>
  <si>
    <t>DH51804614@student.stu.edu.vn</t>
  </si>
  <si>
    <t>DH51804616</t>
  </si>
  <si>
    <t>Trần Hoàng</t>
  </si>
  <si>
    <t>DH51804616@student.stu.edu.vn</t>
  </si>
  <si>
    <t>Đặng Văn</t>
  </si>
  <si>
    <t>Hiếu</t>
  </si>
  <si>
    <t>DH51803665@student.stu.edu.vn</t>
  </si>
  <si>
    <t>Hoàng Trung</t>
  </si>
  <si>
    <t>DH51800144@student.stu.edu.vn</t>
  </si>
  <si>
    <t>DH51801726</t>
  </si>
  <si>
    <t>DH51801726@student.stu.edu.vn</t>
  </si>
  <si>
    <t>Nguyễn Kim</t>
  </si>
  <si>
    <t>DH51802290@student.stu.edu.vn</t>
  </si>
  <si>
    <t>DH51800534</t>
  </si>
  <si>
    <t>DH51800534@student.stu.edu.vn</t>
  </si>
  <si>
    <t>DH51803312</t>
  </si>
  <si>
    <t>DH51803312@student.stu.edu.vn</t>
  </si>
  <si>
    <t>DH51802325</t>
  </si>
  <si>
    <t>Lê Thị Thúy</t>
  </si>
  <si>
    <t>Hoài</t>
  </si>
  <si>
    <t>DH51802325@student.stu.edu.vn</t>
  </si>
  <si>
    <t>Nguyễn Anh</t>
  </si>
  <si>
    <t>Hoàng</t>
  </si>
  <si>
    <t>DH51800686@student.stu.edu.vn</t>
  </si>
  <si>
    <t>Nguyễn Viết</t>
  </si>
  <si>
    <t>D17_TH10</t>
  </si>
  <si>
    <t>DH51703441@student.stu.edu.vn</t>
  </si>
  <si>
    <t>Trần Kim</t>
  </si>
  <si>
    <t>DH51800023</t>
  </si>
  <si>
    <t>Trương Thái Thiện</t>
  </si>
  <si>
    <t>DH51800023@student.stu.edu.vn</t>
  </si>
  <si>
    <t>DH51804706</t>
  </si>
  <si>
    <t>Vũ Huy</t>
  </si>
  <si>
    <t>DH51804706@student.stu.edu.vn</t>
  </si>
  <si>
    <t>DH51800141</t>
  </si>
  <si>
    <t>Võ Sỹ</t>
  </si>
  <si>
    <t>Hùng</t>
  </si>
  <si>
    <t>DH51800141@student.stu.edu.vn</t>
  </si>
  <si>
    <t>DH51801606</t>
  </si>
  <si>
    <t>Bùi Quốc</t>
  </si>
  <si>
    <t>Huy</t>
  </si>
  <si>
    <t>DH51801606@student.stu.edu.vn</t>
  </si>
  <si>
    <t>DH51802389</t>
  </si>
  <si>
    <t>Đỗ Quốc</t>
  </si>
  <si>
    <t>DH51802389@student.stu.edu.vn</t>
  </si>
  <si>
    <t>DH51800516</t>
  </si>
  <si>
    <t>Đỗ Ức</t>
  </si>
  <si>
    <t>DH51800516@student.stu.edu.vn</t>
  </si>
  <si>
    <t>DH51800027</t>
  </si>
  <si>
    <t>Lê Đình</t>
  </si>
  <si>
    <t>DH51800027@student.stu.edu.vn</t>
  </si>
  <si>
    <t>DH51804755</t>
  </si>
  <si>
    <t>Lê Thanh</t>
  </si>
  <si>
    <t>DH51804755@student.stu.edu.vn</t>
  </si>
  <si>
    <t>DH51701216</t>
  </si>
  <si>
    <t>Ngô Hoàng</t>
  </si>
  <si>
    <t>0767981439</t>
  </si>
  <si>
    <t>DH51701216@student.stu.edu.vn</t>
  </si>
  <si>
    <t>DH51800692</t>
  </si>
  <si>
    <t>Nguyễn Dương Anh</t>
  </si>
  <si>
    <t>0928396024</t>
  </si>
  <si>
    <t>DH51800692@student.stu.edu.vn</t>
  </si>
  <si>
    <t>Nguyễn Nhật</t>
  </si>
  <si>
    <t>DH51800191@student.stu.edu.vn</t>
  </si>
  <si>
    <t>Nguyễn Quang</t>
  </si>
  <si>
    <t>DH51803164@student.stu.edu.vn</t>
  </si>
  <si>
    <t>DH51802262</t>
  </si>
  <si>
    <t>Nguyễn Tấn</t>
  </si>
  <si>
    <t>DH51802262@student.stu.edu.vn</t>
  </si>
  <si>
    <t>DH51801417</t>
  </si>
  <si>
    <t>Nguyễn Thanh</t>
  </si>
  <si>
    <t>DH51801417@student.stu.edu.vn</t>
  </si>
  <si>
    <t>DH51801196</t>
  </si>
  <si>
    <t>Nguyễn Trần Chính</t>
  </si>
  <si>
    <t>DH51801196@student.stu.edu.vn</t>
  </si>
  <si>
    <t>Nguyễn Trần Tuấn</t>
  </si>
  <si>
    <t>DH51800124@student.stu.edu.vn</t>
  </si>
  <si>
    <t>DH51801405</t>
  </si>
  <si>
    <t>Tăng Quang</t>
  </si>
  <si>
    <t>DH51801405@student.stu.edu.vn</t>
  </si>
  <si>
    <t>DH51800744</t>
  </si>
  <si>
    <t>Tô Quốc</t>
  </si>
  <si>
    <t>DH51800744@student.stu.edu.vn</t>
  </si>
  <si>
    <t>Trần Đường</t>
  </si>
  <si>
    <t>DH51800224@student.stu.edu.vn</t>
  </si>
  <si>
    <t>Trần Nguyễn Quốc</t>
  </si>
  <si>
    <t>0869008862</t>
  </si>
  <si>
    <t>DH51804772@student.stu.edu.vn</t>
  </si>
  <si>
    <t>DH51800049</t>
  </si>
  <si>
    <t>Đỗ Vân Gia</t>
  </si>
  <si>
    <t>Huyên</t>
  </si>
  <si>
    <t>0908730756</t>
  </si>
  <si>
    <t>DH51800049@student.stu.edu.vn</t>
  </si>
  <si>
    <t>Hàng Ngọc</t>
  </si>
  <si>
    <t>0909766571</t>
  </si>
  <si>
    <t>DH51803595</t>
  </si>
  <si>
    <t>Phạm Lê</t>
  </si>
  <si>
    <t>DH51803595@student.stu.edu.vn</t>
  </si>
  <si>
    <t>Hà Thị Kim</t>
  </si>
  <si>
    <t>Hương</t>
  </si>
  <si>
    <t>DH51800671</t>
  </si>
  <si>
    <t>Đặng Phúc</t>
  </si>
  <si>
    <t>Hữu</t>
  </si>
  <si>
    <t>DH51800671@student.stu.edu.vn</t>
  </si>
  <si>
    <t>Nguyễn Hoàn</t>
  </si>
  <si>
    <t>Kha</t>
  </si>
  <si>
    <t>DH51800663@student.stu.edu.vn</t>
  </si>
  <si>
    <t>Cao Vũ</t>
  </si>
  <si>
    <t>DH51804821@student.stu.edu.vn</t>
  </si>
  <si>
    <t>DH51804825</t>
  </si>
  <si>
    <t>Hà Trí</t>
  </si>
  <si>
    <t>0943229779</t>
  </si>
  <si>
    <t>DH51804825@student.stu.edu.vn</t>
  </si>
  <si>
    <t>DH51800131</t>
  </si>
  <si>
    <t>Ngô Đình</t>
  </si>
  <si>
    <t>DH51800131@student.stu.edu.vn</t>
  </si>
  <si>
    <t>DH51801124</t>
  </si>
  <si>
    <t>Nguyễn Phạm Công</t>
  </si>
  <si>
    <t>DH51801124@student.stu.edu.vn</t>
  </si>
  <si>
    <t>Nguyễn Tuấn</t>
  </si>
  <si>
    <t>DH51804835@student.stu.edu.vn</t>
  </si>
  <si>
    <t>DH51802058</t>
  </si>
  <si>
    <t>Võ Đức An</t>
  </si>
  <si>
    <t>0336286994</t>
  </si>
  <si>
    <t>DH51802058@student.stu.edu.vn</t>
  </si>
  <si>
    <t>Võ Minh</t>
  </si>
  <si>
    <t>0833337940</t>
  </si>
  <si>
    <t>DH51803236@student.stu.edu.vn</t>
  </si>
  <si>
    <t>DH51800726</t>
  </si>
  <si>
    <t>Lê Quốc</t>
  </si>
  <si>
    <t>Khánh</t>
  </si>
  <si>
    <t>0376965258</t>
  </si>
  <si>
    <t>DH51800726@student.stu.edu.vn</t>
  </si>
  <si>
    <t>DH51801635</t>
  </si>
  <si>
    <t>Nguyễn Gia</t>
  </si>
  <si>
    <t>0359811639</t>
  </si>
  <si>
    <t>DH51801635@student.stu.edu.vn</t>
  </si>
  <si>
    <t>DH51804851</t>
  </si>
  <si>
    <t>Nguyễn Quốc</t>
  </si>
  <si>
    <t>DH51804851@student.stu.edu.vn</t>
  </si>
  <si>
    <t>Khoa</t>
  </si>
  <si>
    <t>DH51800321@student.stu.edu.vn</t>
  </si>
  <si>
    <t>DH51802975</t>
  </si>
  <si>
    <t>Thái Trương Đăng</t>
  </si>
  <si>
    <t>DH51802975@student.stu.edu.vn</t>
  </si>
  <si>
    <t>DH51801733</t>
  </si>
  <si>
    <t>Võ Anh</t>
  </si>
  <si>
    <t>DH51801733@student.stu.edu.vn</t>
  </si>
  <si>
    <t>DH51800013</t>
  </si>
  <si>
    <t>Mai Chí</t>
  </si>
  <si>
    <t>Khôi</t>
  </si>
  <si>
    <t>DH51800013@student.stu.edu.vn</t>
  </si>
  <si>
    <t>DH51800165</t>
  </si>
  <si>
    <t>DH51800165@student.stu.edu.vn</t>
  </si>
  <si>
    <t>Phan Thị Tú</t>
  </si>
  <si>
    <t>Khuyên</t>
  </si>
  <si>
    <t>DH51804894@student.stu.edu.vn</t>
  </si>
  <si>
    <t>DH51804901</t>
  </si>
  <si>
    <t>Kiên</t>
  </si>
  <si>
    <t>DH51804901@student.stu.edu.vn</t>
  </si>
  <si>
    <t>DH51801934</t>
  </si>
  <si>
    <t>Nguyễn Thị Mỹ</t>
  </si>
  <si>
    <t>Kim</t>
  </si>
  <si>
    <t>DH51801934@student.stu.edu.vn</t>
  </si>
  <si>
    <t>DH51801738</t>
  </si>
  <si>
    <t>Võ Xuân</t>
  </si>
  <si>
    <t>Kỷ</t>
  </si>
  <si>
    <t>DH51801738@student.stu.edu.vn</t>
  </si>
  <si>
    <t>DH51802091</t>
  </si>
  <si>
    <t>Bùi Phạm Phú</t>
  </si>
  <si>
    <t>Lâm</t>
  </si>
  <si>
    <t>DH51802091@student.stu.edu.vn</t>
  </si>
  <si>
    <t>Trần Chí</t>
  </si>
  <si>
    <t>DH51803625@student.stu.edu.vn</t>
  </si>
  <si>
    <t>DH51802110</t>
  </si>
  <si>
    <t>DH51802110@student.stu.edu.vn</t>
  </si>
  <si>
    <t>DH51800556</t>
  </si>
  <si>
    <t>Đỗ Huy</t>
  </si>
  <si>
    <t>0933323731</t>
  </si>
  <si>
    <t>DH51800556@student.stu.edu.vn</t>
  </si>
  <si>
    <t>DH51803764</t>
  </si>
  <si>
    <t>Mai Gia</t>
  </si>
  <si>
    <t>DH51803764@student.stu.edu.vn</t>
  </si>
  <si>
    <t>DH51802776</t>
  </si>
  <si>
    <t>Nguyễn Đức</t>
  </si>
  <si>
    <t>DH51802776@student.stu.edu.vn</t>
  </si>
  <si>
    <t>DH51805023@student.stu.edu.vn</t>
  </si>
  <si>
    <t>DH51805028</t>
  </si>
  <si>
    <t>Nguyễn Nhị</t>
  </si>
  <si>
    <t>DH51805028@student.stu.edu.vn</t>
  </si>
  <si>
    <t>DH51801312</t>
  </si>
  <si>
    <t>Nguyễn Tấn Nam</t>
  </si>
  <si>
    <t>DH51801312@student.stu.edu.vn</t>
  </si>
  <si>
    <t>DH51800769</t>
  </si>
  <si>
    <t>DH51800769@student.stu.edu.vn</t>
  </si>
  <si>
    <t>DH51903919</t>
  </si>
  <si>
    <t>DH51903919@student.stu.edu.vn</t>
  </si>
  <si>
    <t>DH51800895</t>
  </si>
  <si>
    <t>Phạm Đức</t>
  </si>
  <si>
    <t>0358227220</t>
  </si>
  <si>
    <t>DH51800895@student.stu.edu.vn</t>
  </si>
  <si>
    <t>DH51800766</t>
  </si>
  <si>
    <t>Phạm Tiến</t>
  </si>
  <si>
    <t>DH51800766@student.stu.edu.vn</t>
  </si>
  <si>
    <t>DH51703677@student.stu.edu.vn</t>
  </si>
  <si>
    <t>Trần Thành</t>
  </si>
  <si>
    <t>DH51805047@student.stu.edu.vn</t>
  </si>
  <si>
    <t>DH51802387</t>
  </si>
  <si>
    <t>Cao Tài</t>
  </si>
  <si>
    <t>Lộc</t>
  </si>
  <si>
    <t>DH51802387@student.stu.edu.vn</t>
  </si>
  <si>
    <t>Đặng Phước</t>
  </si>
  <si>
    <t>DH51804942@student.stu.edu.vn</t>
  </si>
  <si>
    <t>Nguyễn Phúc</t>
  </si>
  <si>
    <t>DH51903937@student.stu.edu.vn</t>
  </si>
  <si>
    <t>DH51804948@student.stu.edu.vn</t>
  </si>
  <si>
    <t>Nguyễn Xuân</t>
  </si>
  <si>
    <t>0787414565</t>
  </si>
  <si>
    <t>DH51804949@student.stu.edu.vn</t>
  </si>
  <si>
    <t>DH51801672</t>
  </si>
  <si>
    <t>Lợi</t>
  </si>
  <si>
    <t>DH51801672@student.stu.edu.vn</t>
  </si>
  <si>
    <t>DH51801502</t>
  </si>
  <si>
    <t>Lê Triệu</t>
  </si>
  <si>
    <t>Luân</t>
  </si>
  <si>
    <t>DH51801502@student.stu.edu.vn</t>
  </si>
  <si>
    <t>DH51805103</t>
  </si>
  <si>
    <t>Phạm Văn</t>
  </si>
  <si>
    <t>Mạnh</t>
  </si>
  <si>
    <t>DH51805103@student.stu.edu.vn</t>
  </si>
  <si>
    <t>Đinh Hoàng Minh</t>
  </si>
  <si>
    <t>Mẫn</t>
  </si>
  <si>
    <t>DH51800994@student.stu.edu.vn</t>
  </si>
  <si>
    <t>DH51802640@student.stu.edu.vn</t>
  </si>
  <si>
    <t>Lê Văn Hùng</t>
  </si>
  <si>
    <t>DH51803598@student.stu.edu.vn</t>
  </si>
  <si>
    <t>DH51800622</t>
  </si>
  <si>
    <t>Nguyễn Huỳnh Lạt</t>
  </si>
  <si>
    <t>DH51800622@student.stu.edu.vn</t>
  </si>
  <si>
    <t>DH51801192</t>
  </si>
  <si>
    <t>DH51801192@student.stu.edu.vn</t>
  </si>
  <si>
    <t>Phạm Công</t>
  </si>
  <si>
    <t>DH51801592@student.stu.edu.vn</t>
  </si>
  <si>
    <t>Phan Anh</t>
  </si>
  <si>
    <t>0788361750</t>
  </si>
  <si>
    <t>DH51800621</t>
  </si>
  <si>
    <t>Trần Quốc</t>
  </si>
  <si>
    <t>DH51800621@student.stu.edu.vn</t>
  </si>
  <si>
    <t>DH51702712</t>
  </si>
  <si>
    <t>Vũ Công</t>
  </si>
  <si>
    <t>D17_TH07</t>
  </si>
  <si>
    <t>DH51702712@student.stu.edu.vn</t>
  </si>
  <si>
    <t>DH51800992</t>
  </si>
  <si>
    <t>Nam</t>
  </si>
  <si>
    <t>0948719492</t>
  </si>
  <si>
    <t>DH51800992@student.stu.edu.vn</t>
  </si>
  <si>
    <t>Nguyễn Công Hải</t>
  </si>
  <si>
    <t>DH51800070</t>
  </si>
  <si>
    <t>Nguyễn Nhựt</t>
  </si>
  <si>
    <t>DH51800070@student.stu.edu.vn</t>
  </si>
  <si>
    <t>DH51805129</t>
  </si>
  <si>
    <t>Phạm Dương Hoài</t>
  </si>
  <si>
    <t>DH51805129@student.stu.edu.vn</t>
  </si>
  <si>
    <t>DH51805130</t>
  </si>
  <si>
    <t>Phạm Hoàng</t>
  </si>
  <si>
    <t>DH51805130@student.stu.edu.vn</t>
  </si>
  <si>
    <t>DH51805131</t>
  </si>
  <si>
    <t>Tân Bỉnh</t>
  </si>
  <si>
    <t>DH51805131@student.stu.edu.vn</t>
  </si>
  <si>
    <t>DH51801584</t>
  </si>
  <si>
    <t>Võ Phương</t>
  </si>
  <si>
    <t>DH51801584@student.stu.edu.vn</t>
  </si>
  <si>
    <t>DH51800548</t>
  </si>
  <si>
    <t>Lê Thị Kim</t>
  </si>
  <si>
    <t>Ngân</t>
  </si>
  <si>
    <t>DH51800548@student.stu.edu.vn</t>
  </si>
  <si>
    <t>Thái Tú</t>
  </si>
  <si>
    <t>Nghi</t>
  </si>
  <si>
    <t>DH51808001@student.stu.edu.vn</t>
  </si>
  <si>
    <t>Nguyễn Hiếu</t>
  </si>
  <si>
    <t>DH51800925@student.stu.edu.vn</t>
  </si>
  <si>
    <t>Nguyễn Trọng</t>
  </si>
  <si>
    <t>DH51904075@student.stu.edu.vn</t>
  </si>
  <si>
    <t>Vũ Tuấn</t>
  </si>
  <si>
    <t>Nguyễn Thị Hồng</t>
  </si>
  <si>
    <t>Ngọc</t>
  </si>
  <si>
    <t>0776596259</t>
  </si>
  <si>
    <t>DH51802473@student.stu.edu.vn</t>
  </si>
  <si>
    <t>Dương Ngọc</t>
  </si>
  <si>
    <t>Nguyên</t>
  </si>
  <si>
    <t>DH51900713@student.stu.edu.vn</t>
  </si>
  <si>
    <t>Trần Thị</t>
  </si>
  <si>
    <t>Nguyệt</t>
  </si>
  <si>
    <t>DH51805204@student.stu.edu.vn</t>
  </si>
  <si>
    <t>DH51805206</t>
  </si>
  <si>
    <t>Huỳnh Công</t>
  </si>
  <si>
    <t>Nhã</t>
  </si>
  <si>
    <t>0828942015</t>
  </si>
  <si>
    <t>DH51805206@student.stu.edu.vn</t>
  </si>
  <si>
    <t>Trần Đại</t>
  </si>
  <si>
    <t>DH51805207@student.stu.edu.vn</t>
  </si>
  <si>
    <t>Nhân</t>
  </si>
  <si>
    <t>DH51803576@student.stu.edu.vn</t>
  </si>
  <si>
    <t>DH51800242</t>
  </si>
  <si>
    <t>0898445228</t>
  </si>
  <si>
    <t>DH51800242@student.stu.edu.vn</t>
  </si>
  <si>
    <t>DH51805220</t>
  </si>
  <si>
    <t>DH51805220@student.stu.edu.vn</t>
  </si>
  <si>
    <t>DH51801342</t>
  </si>
  <si>
    <t>Phan Lê Hữu</t>
  </si>
  <si>
    <t>DH51801342@student.stu.edu.vn</t>
  </si>
  <si>
    <t>Trần Thiện Thành</t>
  </si>
  <si>
    <t>DH51805223@student.stu.edu.vn</t>
  </si>
  <si>
    <t>Nguyễn Đỗ Minh</t>
  </si>
  <si>
    <t>Nhất</t>
  </si>
  <si>
    <t>Trần Xuân</t>
  </si>
  <si>
    <t>Nhơn</t>
  </si>
  <si>
    <t>DH51802511@student.stu.edu.vn</t>
  </si>
  <si>
    <t>DH51801444</t>
  </si>
  <si>
    <t>Đào Nguyễn Hồng</t>
  </si>
  <si>
    <t>Nhung</t>
  </si>
  <si>
    <t>DH51801444@student.stu.edu.vn</t>
  </si>
  <si>
    <t>Phạm Thị Huỳnh</t>
  </si>
  <si>
    <t>Như</t>
  </si>
  <si>
    <t>DH51805286@student.stu.edu.vn</t>
  </si>
  <si>
    <t>DH51805303</t>
  </si>
  <si>
    <t>Nguyễn Việt</t>
  </si>
  <si>
    <t>Pháp</t>
  </si>
  <si>
    <t>DH51805303@student.stu.edu.vn</t>
  </si>
  <si>
    <t>Huỳnh Thanh</t>
  </si>
  <si>
    <t>Phát</t>
  </si>
  <si>
    <t>DH51802624@student.stu.edu.vn</t>
  </si>
  <si>
    <t>DH51805316</t>
  </si>
  <si>
    <t>DH51805316@student.stu.edu.vn</t>
  </si>
  <si>
    <t>DH51805322</t>
  </si>
  <si>
    <t>Trần Mãnh</t>
  </si>
  <si>
    <t>DH51805322@student.stu.edu.vn</t>
  </si>
  <si>
    <t>Hà Trung</t>
  </si>
  <si>
    <t>Phi</t>
  </si>
  <si>
    <t>DH51905519@student.stu.edu.vn</t>
  </si>
  <si>
    <t>DH51802512@student.stu.edu.vn</t>
  </si>
  <si>
    <t>DH51703938</t>
  </si>
  <si>
    <t>Nguyễn Hồng</t>
  </si>
  <si>
    <t>DH51703938@student.stu.edu.vn</t>
  </si>
  <si>
    <t>Chương Thiệu</t>
  </si>
  <si>
    <t>Phong</t>
  </si>
  <si>
    <t>DH51802827@student.stu.edu.vn</t>
  </si>
  <si>
    <t>DH51800736</t>
  </si>
  <si>
    <t>Đặng Kiến</t>
  </si>
  <si>
    <t>DH51800736@student.stu.edu.vn</t>
  </si>
  <si>
    <t>DH51802893</t>
  </si>
  <si>
    <t>Huỳnh Tấn</t>
  </si>
  <si>
    <t>Phú</t>
  </si>
  <si>
    <t>DH51802893@student.stu.edu.vn</t>
  </si>
  <si>
    <t>Nguyễn Phong</t>
  </si>
  <si>
    <t>DH51805350@student.stu.edu.vn</t>
  </si>
  <si>
    <t>DH51800687</t>
  </si>
  <si>
    <t>Nguyễn Thiên</t>
  </si>
  <si>
    <t>DH51800687@student.stu.edu.vn</t>
  </si>
  <si>
    <t>Phạm Minh</t>
  </si>
  <si>
    <t>DH51805351@student.stu.edu.vn</t>
  </si>
  <si>
    <t>Trần Huy</t>
  </si>
  <si>
    <t>Đào Thiên</t>
  </si>
  <si>
    <t>DH51805358@student.stu.edu.vn</t>
  </si>
  <si>
    <t>DH51805372</t>
  </si>
  <si>
    <t>Trần Bảo</t>
  </si>
  <si>
    <t>DH51805372@student.stu.edu.vn</t>
  </si>
  <si>
    <t>DH51800699</t>
  </si>
  <si>
    <t>Phạm Hữu</t>
  </si>
  <si>
    <t>Phước</t>
  </si>
  <si>
    <t>DH51800699@student.stu.edu.vn</t>
  </si>
  <si>
    <t>DH51805388</t>
  </si>
  <si>
    <t>Bùi Hoàng</t>
  </si>
  <si>
    <t>Phương</t>
  </si>
  <si>
    <t>DH51805388@student.stu.edu.vn</t>
  </si>
  <si>
    <t>DH51800909</t>
  </si>
  <si>
    <t>DH51800909@student.stu.edu.vn</t>
  </si>
  <si>
    <t>DH51802024</t>
  </si>
  <si>
    <t>Ngô Hồng</t>
  </si>
  <si>
    <t>DH51802024@student.stu.edu.vn</t>
  </si>
  <si>
    <t>DH51800998</t>
  </si>
  <si>
    <t>Hồ Đăng</t>
  </si>
  <si>
    <t>Quang</t>
  </si>
  <si>
    <t>0392470180</t>
  </si>
  <si>
    <t>DH51800998@student.stu.edu.vn</t>
  </si>
  <si>
    <t>0909503225</t>
  </si>
  <si>
    <t>DH51805426@student.stu.edu.vn</t>
  </si>
  <si>
    <t>DH51800835</t>
  </si>
  <si>
    <t>Đồng Đình</t>
  </si>
  <si>
    <t>Quân</t>
  </si>
  <si>
    <t>DH51800835@student.stu.edu.vn</t>
  </si>
  <si>
    <t>DH51805435</t>
  </si>
  <si>
    <t>DH51805435@student.stu.edu.vn</t>
  </si>
  <si>
    <t>DH51801425</t>
  </si>
  <si>
    <t>Tạ Bỉnh</t>
  </si>
  <si>
    <t>0708552053</t>
  </si>
  <si>
    <t>DH51801425@student.stu.edu.vn</t>
  </si>
  <si>
    <t>Huỳnh Phú</t>
  </si>
  <si>
    <t>Quí</t>
  </si>
  <si>
    <t>Đinh Kiến</t>
  </si>
  <si>
    <t>Quốc</t>
  </si>
  <si>
    <t>DH51805444@student.stu.edu.vn</t>
  </si>
  <si>
    <t>DH51802384</t>
  </si>
  <si>
    <t>Nguyễn Châu Toàn</t>
  </si>
  <si>
    <t>DH51802384@student.stu.edu.vn</t>
  </si>
  <si>
    <t>DH51802752</t>
  </si>
  <si>
    <t>Phạm Anh</t>
  </si>
  <si>
    <t>DH51802752@student.stu.edu.vn</t>
  </si>
  <si>
    <t>Ri</t>
  </si>
  <si>
    <t>DH51805469@student.stu.edu.vn</t>
  </si>
  <si>
    <t>DH51800658</t>
  </si>
  <si>
    <t>Lê Ngọc</t>
  </si>
  <si>
    <t>Sang</t>
  </si>
  <si>
    <t>DH51800658@student.stu.edu.vn</t>
  </si>
  <si>
    <t>Nguyễn Xuân Thanh</t>
  </si>
  <si>
    <t>DH51800965@student.stu.edu.vn</t>
  </si>
  <si>
    <t>DH51805479</t>
  </si>
  <si>
    <t>Tạ Đăng</t>
  </si>
  <si>
    <t>Sáng</t>
  </si>
  <si>
    <t>DH51805479@student.stu.edu.vn</t>
  </si>
  <si>
    <t>Đặng Thái</t>
  </si>
  <si>
    <t>Sơn</t>
  </si>
  <si>
    <t>DH51904373@student.stu.edu.vn</t>
  </si>
  <si>
    <t>Sướng</t>
  </si>
  <si>
    <t>DH51805491@student.stu.edu.vn</t>
  </si>
  <si>
    <t>DH51805497</t>
  </si>
  <si>
    <t>Mai Trương</t>
  </si>
  <si>
    <t>Tài</t>
  </si>
  <si>
    <t>DH51805497@student.stu.edu.vn</t>
  </si>
  <si>
    <t>Nguyễn Lưu Đức</t>
  </si>
  <si>
    <t>0902933508</t>
  </si>
  <si>
    <t>DH51800156@student.stu.edu.vn</t>
  </si>
  <si>
    <t>Phạm Phú</t>
  </si>
  <si>
    <t>DH51802294@student.stu.edu.vn</t>
  </si>
  <si>
    <t>Ao Nhật</t>
  </si>
  <si>
    <t>Tân</t>
  </si>
  <si>
    <t>DH51805517@student.stu.edu.vn</t>
  </si>
  <si>
    <t>DH51800753</t>
  </si>
  <si>
    <t>DH51800753@student.stu.edu.vn</t>
  </si>
  <si>
    <t>Tấn</t>
  </si>
  <si>
    <t>DH51805774@student.stu.edu.vn</t>
  </si>
  <si>
    <t>DH51805528</t>
  </si>
  <si>
    <t>Đặng Hồng Bảo</t>
  </si>
  <si>
    <t>Thái</t>
  </si>
  <si>
    <t>DH51805528@student.stu.edu.vn</t>
  </si>
  <si>
    <t>Thành</t>
  </si>
  <si>
    <t>0932706583</t>
  </si>
  <si>
    <t>DH51802067@student.stu.edu.vn</t>
  </si>
  <si>
    <t>DH51803189@student.stu.edu.vn</t>
  </si>
  <si>
    <t>DH51802954@student.stu.edu.vn</t>
  </si>
  <si>
    <t>DH51801961</t>
  </si>
  <si>
    <t>Phan Văn</t>
  </si>
  <si>
    <t>DH51801961@student.stu.edu.vn</t>
  </si>
  <si>
    <t>Nguyễn Tăng</t>
  </si>
  <si>
    <t>Thảo</t>
  </si>
  <si>
    <t>DH51800085@student.stu.edu.vn</t>
  </si>
  <si>
    <t>DH51803559</t>
  </si>
  <si>
    <t>Lê Nguyễn Tất</t>
  </si>
  <si>
    <t>Thắng</t>
  </si>
  <si>
    <t>DH51803559@student.stu.edu.vn</t>
  </si>
  <si>
    <t>0794259877</t>
  </si>
  <si>
    <t>DH51803221@student.stu.edu.vn</t>
  </si>
  <si>
    <t>Nguyễn Trần Việt</t>
  </si>
  <si>
    <t>DH51800497@student.stu.edu.vn</t>
  </si>
  <si>
    <t>DH51800211</t>
  </si>
  <si>
    <t>Võ Hoàng</t>
  </si>
  <si>
    <t>DH51800211@student.stu.edu.vn</t>
  </si>
  <si>
    <t>DH51802009</t>
  </si>
  <si>
    <t>Thi</t>
  </si>
  <si>
    <t>DH51802009@student.stu.edu.vn</t>
  </si>
  <si>
    <t>DH51805597</t>
  </si>
  <si>
    <t>Lai Đặng Hồng</t>
  </si>
  <si>
    <t>DH51805597@student.stu.edu.vn</t>
  </si>
  <si>
    <t>DH51801881</t>
  </si>
  <si>
    <t>Nguyễn Lê Trường</t>
  </si>
  <si>
    <t>DH51801881@student.stu.edu.vn</t>
  </si>
  <si>
    <t>Võ Văn</t>
  </si>
  <si>
    <t>DH51801039@student.stu.edu.vn</t>
  </si>
  <si>
    <t>Thìn</t>
  </si>
  <si>
    <t>DH51801698@student.stu.edu.vn</t>
  </si>
  <si>
    <t>Chung Xuân</t>
  </si>
  <si>
    <t>Thịnh</t>
  </si>
  <si>
    <t>0908311561</t>
  </si>
  <si>
    <t>DH51803052@student.stu.edu.vn</t>
  </si>
  <si>
    <t>Đỗ Tiến</t>
  </si>
  <si>
    <t>DH51803039@student.stu.edu.vn</t>
  </si>
  <si>
    <t>DH51801471</t>
  </si>
  <si>
    <t>Lê Cường</t>
  </si>
  <si>
    <t>DH51801471@student.stu.edu.vn</t>
  </si>
  <si>
    <t>DH51803550</t>
  </si>
  <si>
    <t>Lê Phước</t>
  </si>
  <si>
    <t>DH51803550@student.stu.edu.vn</t>
  </si>
  <si>
    <t>DH51805624@student.stu.edu.vn</t>
  </si>
  <si>
    <t>Lê Thái</t>
  </si>
  <si>
    <t>Thông</t>
  </si>
  <si>
    <t>DH51802012@student.stu.edu.vn</t>
  </si>
  <si>
    <t>DH51801707@student.stu.edu.vn</t>
  </si>
  <si>
    <t>Lương Gia</t>
  </si>
  <si>
    <t>Thuận</t>
  </si>
  <si>
    <t>0918522411</t>
  </si>
  <si>
    <t>DH51803383@student.stu.edu.vn</t>
  </si>
  <si>
    <t>Nguyễn Đoàn Gia</t>
  </si>
  <si>
    <t>DH51800964@student.stu.edu.vn</t>
  </si>
  <si>
    <t>DH51902283</t>
  </si>
  <si>
    <t>DH51902283@student.stu.edu.vn</t>
  </si>
  <si>
    <t>Trần Thị Ngọc</t>
  </si>
  <si>
    <t>Thùy</t>
  </si>
  <si>
    <t>0975332710</t>
  </si>
  <si>
    <t>DH51805688@student.stu.edu.vn</t>
  </si>
  <si>
    <t>DH51805702</t>
  </si>
  <si>
    <t>Lý Hoàng</t>
  </si>
  <si>
    <t>Thư</t>
  </si>
  <si>
    <t>DH51805702@student.stu.edu.vn</t>
  </si>
  <si>
    <t>DH51801260</t>
  </si>
  <si>
    <t>DH51801260@student.stu.edu.vn</t>
  </si>
  <si>
    <t>DH51902991</t>
  </si>
  <si>
    <t>Hoàng Nguyễn Hoài</t>
  </si>
  <si>
    <t>Thương</t>
  </si>
  <si>
    <t>DH51902991@student.stu.edu.vn</t>
  </si>
  <si>
    <t>DH51805715</t>
  </si>
  <si>
    <t>Ngô Thùy</t>
  </si>
  <si>
    <t>DH51805715@student.stu.edu.vn</t>
  </si>
  <si>
    <t>DH51801623</t>
  </si>
  <si>
    <t>Nguyễn Hoàng Minh</t>
  </si>
  <si>
    <t>Thy</t>
  </si>
  <si>
    <t>DH51801623@student.stu.edu.vn</t>
  </si>
  <si>
    <t>DH51800586</t>
  </si>
  <si>
    <t>Lê Nguyễn Ánh</t>
  </si>
  <si>
    <t>Tiên</t>
  </si>
  <si>
    <t>0349970010</t>
  </si>
  <si>
    <t>DH51800586@student.stu.edu.vn</t>
  </si>
  <si>
    <t>DH51802374</t>
  </si>
  <si>
    <t>DH51802374@student.stu.edu.vn</t>
  </si>
  <si>
    <t>DH51800094</t>
  </si>
  <si>
    <t>Lê Nhựt</t>
  </si>
  <si>
    <t>DH51800094@student.stu.edu.vn</t>
  </si>
  <si>
    <t>DH51805750</t>
  </si>
  <si>
    <t>DH51805750@student.stu.edu.vn</t>
  </si>
  <si>
    <t>Nhâm Trung</t>
  </si>
  <si>
    <t>DH51805753@student.stu.edu.vn</t>
  </si>
  <si>
    <t>DH51802007</t>
  </si>
  <si>
    <t>DH51802007@student.stu.edu.vn</t>
  </si>
  <si>
    <t>DH51800220</t>
  </si>
  <si>
    <t>Tin</t>
  </si>
  <si>
    <t>DH51800220@student.stu.edu.vn</t>
  </si>
  <si>
    <t>DH51802544</t>
  </si>
  <si>
    <t>Lê Hoàng Trọng</t>
  </si>
  <si>
    <t>Tín</t>
  </si>
  <si>
    <t>DH51802544@student.stu.edu.vn</t>
  </si>
  <si>
    <t>DH51805764</t>
  </si>
  <si>
    <t>Nguyễn Đặng</t>
  </si>
  <si>
    <t>DH51805764@student.stu.edu.vn</t>
  </si>
  <si>
    <t>DH51801268</t>
  </si>
  <si>
    <t>DH51801268@student.stu.edu.vn</t>
  </si>
  <si>
    <t>DH51801021</t>
  </si>
  <si>
    <t>Thiều Văn Vũ</t>
  </si>
  <si>
    <t>DH51801021@student.stu.edu.vn</t>
  </si>
  <si>
    <t>DH51801691</t>
  </si>
  <si>
    <t>Nguyễn Công</t>
  </si>
  <si>
    <t>Tính</t>
  </si>
  <si>
    <t>0779499684</t>
  </si>
  <si>
    <t>DH51801691@student.stu.edu.vn</t>
  </si>
  <si>
    <t>DH51803372</t>
  </si>
  <si>
    <t>Toàn</t>
  </si>
  <si>
    <t>DH51803372@student.stu.edu.vn</t>
  </si>
  <si>
    <t>DH51800850</t>
  </si>
  <si>
    <t>0389090319</t>
  </si>
  <si>
    <t>DH51800850@student.stu.edu.vn</t>
  </si>
  <si>
    <t>DH51801108</t>
  </si>
  <si>
    <t>DH51801108@student.stu.edu.vn</t>
  </si>
  <si>
    <t>DH51803769@student.stu.edu.vn</t>
  </si>
  <si>
    <t>DH51805788</t>
  </si>
  <si>
    <t>Trương Ngọc</t>
  </si>
  <si>
    <t>DH51805788@student.stu.edu.vn</t>
  </si>
  <si>
    <t>DH51800195</t>
  </si>
  <si>
    <t>Phương Thanh</t>
  </si>
  <si>
    <t>Tòng</t>
  </si>
  <si>
    <t>DH51800195@student.stu.edu.vn</t>
  </si>
  <si>
    <t>Trà</t>
  </si>
  <si>
    <t>DH51904681@student.stu.edu.vn</t>
  </si>
  <si>
    <t>DH51800079</t>
  </si>
  <si>
    <t>Trang</t>
  </si>
  <si>
    <t>DH51800079@student.stu.edu.vn</t>
  </si>
  <si>
    <t>DH51802629</t>
  </si>
  <si>
    <t>Cao Dương</t>
  </si>
  <si>
    <t>Trần</t>
  </si>
  <si>
    <t>DH51802629@student.stu.edu.vn</t>
  </si>
  <si>
    <t>Trí</t>
  </si>
  <si>
    <t>DH51804141@student.stu.edu.vn</t>
  </si>
  <si>
    <t>Phan Thành</t>
  </si>
  <si>
    <t>DH51803058@student.stu.edu.vn</t>
  </si>
  <si>
    <t>DH51602345</t>
  </si>
  <si>
    <t>Triết</t>
  </si>
  <si>
    <t>D16_TH07</t>
  </si>
  <si>
    <t>0384447888</t>
  </si>
  <si>
    <t>DH51602345@student.stu.edu.vn</t>
  </si>
  <si>
    <t>Quách Đại</t>
  </si>
  <si>
    <t>Triệu</t>
  </si>
  <si>
    <t>DH51803523@student.stu.edu.vn</t>
  </si>
  <si>
    <t>Bùi Thanh</t>
  </si>
  <si>
    <t>Trọng</t>
  </si>
  <si>
    <t>0327758337</t>
  </si>
  <si>
    <t>DH51800380@student.stu.edu.vn</t>
  </si>
  <si>
    <t>DH51801182</t>
  </si>
  <si>
    <t>0937995906</t>
  </si>
  <si>
    <t>DH51801182@student.stu.edu.vn</t>
  </si>
  <si>
    <t>DH51802391</t>
  </si>
  <si>
    <t>Ngô Xuân</t>
  </si>
  <si>
    <t>Trúc</t>
  </si>
  <si>
    <t>0993944937</t>
  </si>
  <si>
    <t>DH51802391@student.stu.edu.vn</t>
  </si>
  <si>
    <t>DH51704388</t>
  </si>
  <si>
    <t>Bùi Đức</t>
  </si>
  <si>
    <t>Trung</t>
  </si>
  <si>
    <t>DH51704388@student.stu.edu.vn</t>
  </si>
  <si>
    <t>DH51802933@student.stu.edu.vn</t>
  </si>
  <si>
    <t>Bùi Lê Hoàng Nhật</t>
  </si>
  <si>
    <t>Trường</t>
  </si>
  <si>
    <t>DH51801122</t>
  </si>
  <si>
    <t>Mai Huỳnh</t>
  </si>
  <si>
    <t>DH51801122@student.stu.edu.vn</t>
  </si>
  <si>
    <t>DH51802158</t>
  </si>
  <si>
    <t>Nguyễn Vương Vân</t>
  </si>
  <si>
    <t>DH51802158@student.stu.edu.vn</t>
  </si>
  <si>
    <t>DH51803239</t>
  </si>
  <si>
    <t>Phạm Nguyễn Anh</t>
  </si>
  <si>
    <t>DH51803239@student.stu.edu.vn</t>
  </si>
  <si>
    <t>DH51904791</t>
  </si>
  <si>
    <t>DH51904791@student.stu.edu.vn</t>
  </si>
  <si>
    <t>DH51800041</t>
  </si>
  <si>
    <t>Trần Văn</t>
  </si>
  <si>
    <t>DH51800041@student.stu.edu.vn</t>
  </si>
  <si>
    <t>DH51802538</t>
  </si>
  <si>
    <t>Võ Công</t>
  </si>
  <si>
    <t>0979956230</t>
  </si>
  <si>
    <t>DH51802538@student.stu.edu.vn</t>
  </si>
  <si>
    <t>DH51802981</t>
  </si>
  <si>
    <t>Lê Minh</t>
  </si>
  <si>
    <t>Tú</t>
  </si>
  <si>
    <t>DH51802981@student.stu.edu.vn</t>
  </si>
  <si>
    <t>DH51805930@student.stu.edu.vn</t>
  </si>
  <si>
    <t>DH51805934</t>
  </si>
  <si>
    <t>DH51805934@student.stu.edu.vn</t>
  </si>
  <si>
    <t>DH51803757</t>
  </si>
  <si>
    <t>Hoàng Thanh</t>
  </si>
  <si>
    <t>Tuấn</t>
  </si>
  <si>
    <t>DH51803757@student.stu.edu.vn</t>
  </si>
  <si>
    <t>DH51800372@student.stu.edu.vn</t>
  </si>
  <si>
    <t>DH51905085</t>
  </si>
  <si>
    <t>DH51905085@student.stu.edu.vn</t>
  </si>
  <si>
    <t>DH51803057</t>
  </si>
  <si>
    <t>Trần Anh</t>
  </si>
  <si>
    <t>DH51803057@student.stu.edu.vn</t>
  </si>
  <si>
    <t>DH51803441</t>
  </si>
  <si>
    <t>Tùng</t>
  </si>
  <si>
    <t>DH51803441@student.stu.edu.vn</t>
  </si>
  <si>
    <t>DH51802799</t>
  </si>
  <si>
    <t>Võ Thanh</t>
  </si>
  <si>
    <t>DH51802799@student.stu.edu.vn</t>
  </si>
  <si>
    <t>Tuyên</t>
  </si>
  <si>
    <t>Chiu Thùy</t>
  </si>
  <si>
    <t>Tỷ</t>
  </si>
  <si>
    <t>0772702150</t>
  </si>
  <si>
    <t>DH51800705@student.stu.edu.vn</t>
  </si>
  <si>
    <t>Vỉ</t>
  </si>
  <si>
    <t>DH51900990@student.stu.edu.vn</t>
  </si>
  <si>
    <t>DH51803477</t>
  </si>
  <si>
    <t>Đỗ Như</t>
  </si>
  <si>
    <t>Việt</t>
  </si>
  <si>
    <t>DH51803477@student.stu.edu.vn</t>
  </si>
  <si>
    <t>Nguyễn Phương Hoài</t>
  </si>
  <si>
    <t>0582485580</t>
  </si>
  <si>
    <t>DH51803126@student.stu.edu.vn</t>
  </si>
  <si>
    <t>Vinh</t>
  </si>
  <si>
    <t>DH51806037@student.stu.edu.vn</t>
  </si>
  <si>
    <t>Nguyễn Hữu</t>
  </si>
  <si>
    <t>DH51802541@student.stu.edu.vn</t>
  </si>
  <si>
    <t>DH51806039</t>
  </si>
  <si>
    <t>Nguyễn Hữu Lê</t>
  </si>
  <si>
    <t>DH51806039@student.stu.edu.vn</t>
  </si>
  <si>
    <t>DH51800223@student.stu.edu.vn</t>
  </si>
  <si>
    <t>Nguyễn Võ Duy Tú</t>
  </si>
  <si>
    <t>Võ</t>
  </si>
  <si>
    <t>DH51802094</t>
  </si>
  <si>
    <t>Hồ Anh</t>
  </si>
  <si>
    <t>Vũ</t>
  </si>
  <si>
    <t>DH51802094@student.stu.edu.vn</t>
  </si>
  <si>
    <t>DH51901192</t>
  </si>
  <si>
    <t>DH51901192@student.stu.edu.vn</t>
  </si>
  <si>
    <t>DH51701666</t>
  </si>
  <si>
    <t>0839781158</t>
  </si>
  <si>
    <t>DH51701666@student.stu.edu.vn</t>
  </si>
  <si>
    <t>DH51806065</t>
  </si>
  <si>
    <t>Phan Mai Thiên</t>
  </si>
  <si>
    <t>DH51806065@student.stu.edu.vn</t>
  </si>
  <si>
    <t>DH51806068@student.stu.edu.vn</t>
  </si>
  <si>
    <t>DH51800877</t>
  </si>
  <si>
    <t>Vương</t>
  </si>
  <si>
    <t>DH51800877@student.stu.edu.vn</t>
  </si>
  <si>
    <t>DH51806073</t>
  </si>
  <si>
    <t>Phạm Đình</t>
  </si>
  <si>
    <t>DH51806073@student.stu.edu.vn</t>
  </si>
  <si>
    <t>DH51801674@student.stu.edu.vn</t>
  </si>
  <si>
    <t>DH51806091</t>
  </si>
  <si>
    <t>Nguyễn Hải</t>
  </si>
  <si>
    <t>Vy</t>
  </si>
  <si>
    <t>DH51806091@student.stu.edu.vn</t>
  </si>
  <si>
    <t>Nguyễn Thảo</t>
  </si>
  <si>
    <t>DH51800612@student.stu.edu.vn</t>
  </si>
  <si>
    <t>DH51800143</t>
  </si>
  <si>
    <t>Nguyễn Thị Khánh</t>
  </si>
  <si>
    <t>DH51800143@student.stu.edu.vn</t>
  </si>
  <si>
    <t>DH51806100</t>
  </si>
  <si>
    <t>DH51806100@student.stu.edu.vn</t>
  </si>
  <si>
    <t>Nguyễn Thái</t>
  </si>
  <si>
    <t>Vỹ</t>
  </si>
  <si>
    <t>DH51800203</t>
  </si>
  <si>
    <t>Dương Hoàng</t>
  </si>
  <si>
    <t>Xuân</t>
  </si>
  <si>
    <t>0778005315</t>
  </si>
  <si>
    <t>DH51800203@student.stu.edu.vn</t>
  </si>
  <si>
    <t>Trần Phú</t>
  </si>
  <si>
    <t>Yên</t>
  </si>
  <si>
    <t>DH51800004@student.stu.edu.vn</t>
  </si>
  <si>
    <t>Hướng nghiệp do Khoa tổ chức - Thời gian dự kiến: 9h00 ngày 20/5/2022</t>
  </si>
  <si>
    <t>Số 
điện thoại</t>
  </si>
  <si>
    <t>GV phụ trách: Thầy Bùi Nhật Bằng - ĐT: 0833.334.689</t>
  </si>
  <si>
    <t>Phạm Tuấn Anh</t>
  </si>
  <si>
    <t xml:space="preserve">D19_TH06 </t>
  </si>
  <si>
    <t>GV phụ trách: Thầy Trịnh Thanh Duy - ĐT: 0975.989.810</t>
  </si>
  <si>
    <t>Hướng nghiệp do Khoa tổ chức - Thời gian: 9h00 ngày 20/5/2022</t>
  </si>
  <si>
    <t>Trình bày: Công ty YOOT - Hội trường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</si>
</sst>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alibri"/>
      <scheme val="minor"/>
    </font>
    <font>
      <b/>
      <sz val="14"/>
      <color rgb="FF0000CC"/>
      <name val="Times New Roman"/>
    </font>
    <font>
      <b/>
      <sz val="13"/>
      <color rgb="FFFF0000"/>
      <name val="Times New Roman"/>
    </font>
    <font>
      <sz val="13"/>
      <color theme="1"/>
      <name val="Times New Roman"/>
    </font>
    <font>
      <i/>
      <sz val="13"/>
      <color rgb="FF833C0B"/>
      <name val="Times New Roman"/>
    </font>
    <font>
      <b/>
      <sz val="10"/>
      <color theme="1"/>
      <name val="Times New Roman"/>
    </font>
    <font>
      <sz val="13"/>
      <color theme="1"/>
      <name val="Calibri"/>
      <scheme val="minor"/>
    </font>
    <font>
      <sz val="13"/>
      <color theme="1"/>
      <name val="&quot;Times New Roman&quot;"/>
    </font>
    <font>
      <sz val="13"/>
      <color rgb="FF000000"/>
      <name val="&quot;Times New Roman&quot;"/>
    </font>
    <font>
      <sz val="11"/>
      <color theme="1"/>
      <name val="Calibri"/>
      <scheme val="minor"/>
    </font>
    <font>
      <sz val="11"/>
      <color rgb="FF050505"/>
      <name val="Arial"/>
    </font>
    <font>
      <u/>
      <sz val="13"/>
      <color rgb="FF1155CC"/>
      <name val="Times New Roman"/>
    </font>
    <font>
      <sz val="11"/>
      <color rgb="FF000000"/>
      <name val="Roboto"/>
    </font>
    <font>
      <i/>
      <sz val="10"/>
      <color theme="1"/>
      <name val="Times New Roman"/>
    </font>
    <font>
      <sz val="10"/>
      <color theme="1"/>
      <name val="Arial"/>
    </font>
    <font>
      <b/>
      <sz val="10"/>
      <color rgb="FFF7F7F7"/>
      <name val="Calibri"/>
    </font>
    <font>
      <sz val="10"/>
      <color theme="1"/>
      <name val="Calibri"/>
    </font>
    <font>
      <sz val="11"/>
      <color theme="1"/>
      <name val="Calibri"/>
    </font>
    <font>
      <b/>
      <sz val="13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50505"/>
      <name val="Times New Roman"/>
      <family val="1"/>
    </font>
    <font>
      <u/>
      <sz val="12"/>
      <color rgb="FF1155CC"/>
      <name val="Times New Roman"/>
      <family val="1"/>
    </font>
    <font>
      <b/>
      <i/>
      <sz val="13"/>
      <color rgb="FF0000CC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4E6EB"/>
        <bgColor rgb="FFE4E6EB"/>
      </patternFill>
    </fill>
    <fill>
      <patternFill patternType="solid">
        <fgColor rgb="FF4A3C8C"/>
        <bgColor rgb="FF4A3C8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horizontal="center" wrapText="1"/>
    </xf>
    <xf numFmtId="22" fontId="14" fillId="0" borderId="3" xfId="0" applyNumberFormat="1" applyFont="1" applyBorder="1" applyAlignment="1">
      <alignment horizontal="right" wrapText="1"/>
    </xf>
    <xf numFmtId="0" fontId="14" fillId="0" borderId="3" xfId="0" applyFont="1" applyBorder="1" applyAlignment="1">
      <alignment horizontal="right" wrapText="1"/>
    </xf>
    <xf numFmtId="0" fontId="14" fillId="0" borderId="3" xfId="0" applyFont="1" applyBorder="1" applyAlignment="1">
      <alignment vertical="center"/>
    </xf>
    <xf numFmtId="0" fontId="9" fillId="0" borderId="0" xfId="0" applyFont="1"/>
    <xf numFmtId="49" fontId="15" fillId="4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left" wrapText="1"/>
    </xf>
    <xf numFmtId="49" fontId="17" fillId="0" borderId="1" xfId="0" applyNumberFormat="1" applyFont="1" applyBorder="1" applyAlignment="1">
      <alignment horizontal="left" wrapText="1"/>
    </xf>
    <xf numFmtId="49" fontId="17" fillId="0" borderId="1" xfId="0" applyNumberFormat="1" applyFont="1" applyBorder="1" applyAlignment="1">
      <alignment horizontal="center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6" fillId="0" borderId="4" xfId="0" applyFont="1" applyBorder="1" applyAlignment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0" fillId="0" borderId="4" xfId="0" applyFont="1" applyBorder="1" applyAlignment="1"/>
    <xf numFmtId="0" fontId="3" fillId="0" borderId="4" xfId="0" quotePrefix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7" fillId="0" borderId="4" xfId="0" applyFont="1" applyBorder="1"/>
    <xf numFmtId="0" fontId="9" fillId="0" borderId="4" xfId="0" applyFont="1" applyBorder="1" applyAlignment="1"/>
    <xf numFmtId="0" fontId="10" fillId="3" borderId="4" xfId="0" applyFont="1" applyFill="1" applyBorder="1" applyAlignment="1"/>
    <xf numFmtId="0" fontId="11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/>
    <xf numFmtId="0" fontId="13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/>
    <xf numFmtId="4" fontId="19" fillId="0" borderId="4" xfId="0" applyNumberFormat="1" applyFont="1" applyBorder="1" applyAlignment="1">
      <alignment horizontal="center" vertical="center" wrapText="1"/>
    </xf>
    <xf numFmtId="4" fontId="20" fillId="0" borderId="0" xfId="0" applyNumberFormat="1" applyFont="1"/>
    <xf numFmtId="4" fontId="3" fillId="0" borderId="0" xfId="0" applyNumberFormat="1" applyFont="1"/>
    <xf numFmtId="4" fontId="0" fillId="0" borderId="0" xfId="0" applyNumberFormat="1" applyFont="1" applyAlignment="1"/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vertical="center"/>
    </xf>
    <xf numFmtId="4" fontId="21" fillId="0" borderId="4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/>
    <xf numFmtId="49" fontId="21" fillId="0" borderId="0" xfId="0" applyNumberFormat="1" applyFont="1" applyAlignment="1">
      <alignment horizontal="center" vertical="center"/>
    </xf>
    <xf numFmtId="0" fontId="21" fillId="0" borderId="4" xfId="0" applyFont="1" applyBorder="1" applyAlignment="1"/>
    <xf numFmtId="0" fontId="21" fillId="0" borderId="4" xfId="0" applyFont="1" applyBorder="1" applyAlignment="1">
      <alignment horizontal="center"/>
    </xf>
    <xf numFmtId="4" fontId="21" fillId="0" borderId="4" xfId="0" applyNumberFormat="1" applyFont="1" applyBorder="1" applyAlignment="1"/>
    <xf numFmtId="4" fontId="21" fillId="0" borderId="4" xfId="0" applyNumberFormat="1" applyFont="1" applyBorder="1" applyAlignment="1">
      <alignment horizontal="center"/>
    </xf>
    <xf numFmtId="0" fontId="21" fillId="0" borderId="4" xfId="0" quotePrefix="1" applyFont="1" applyBorder="1" applyAlignment="1">
      <alignment vertical="center"/>
    </xf>
    <xf numFmtId="0" fontId="22" fillId="2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left"/>
    </xf>
    <xf numFmtId="0" fontId="22" fillId="2" borderId="4" xfId="0" applyFont="1" applyFill="1" applyBorder="1" applyAlignment="1"/>
    <xf numFmtId="0" fontId="21" fillId="0" borderId="4" xfId="0" applyFont="1" applyBorder="1"/>
    <xf numFmtId="0" fontId="23" fillId="3" borderId="4" xfId="0" applyFont="1" applyFill="1" applyBorder="1" applyAlignment="1"/>
    <xf numFmtId="0" fontId="24" fillId="0" borderId="4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4" fontId="21" fillId="0" borderId="0" xfId="0" applyNumberFormat="1" applyFont="1"/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0" fontId="21" fillId="0" borderId="8" xfId="0" applyFont="1" applyBorder="1" applyAlignment="1">
      <alignment vertical="center"/>
    </xf>
    <xf numFmtId="4" fontId="2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5" fillId="0" borderId="7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3"/>
  <sheetViews>
    <sheetView topLeftCell="A134" workbookViewId="0">
      <selection activeCell="C10" sqref="C10"/>
    </sheetView>
  </sheetViews>
  <sheetFormatPr defaultColWidth="14.42578125" defaultRowHeight="15" customHeight="1"/>
  <cols>
    <col min="1" max="1" width="6" customWidth="1"/>
    <col min="2" max="2" width="16.85546875" bestFit="1" customWidth="1"/>
    <col min="3" max="3" width="28.85546875" customWidth="1"/>
    <col min="4" max="4" width="14.28515625" style="24" bestFit="1" customWidth="1"/>
    <col min="5" max="5" width="15.85546875" customWidth="1"/>
    <col min="6" max="6" width="36.140625" customWidth="1"/>
    <col min="7" max="7" width="12" customWidth="1"/>
    <col min="8" max="8" width="16.85546875" customWidth="1"/>
    <col min="9" max="9" width="12.42578125" hidden="1" customWidth="1"/>
    <col min="10" max="26" width="8.7109375" customWidth="1"/>
  </cols>
  <sheetData>
    <row r="1" spans="1:26" ht="19.5" customHeight="1">
      <c r="A1" s="80" t="s">
        <v>0</v>
      </c>
      <c r="B1" s="81"/>
      <c r="C1" s="81"/>
      <c r="D1" s="81"/>
      <c r="E1" s="81"/>
      <c r="F1" s="81"/>
      <c r="G1" s="81"/>
      <c r="H1" s="8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82" t="s">
        <v>2088</v>
      </c>
      <c r="B2" s="81"/>
      <c r="C2" s="81"/>
      <c r="D2" s="81"/>
      <c r="E2" s="81"/>
      <c r="F2" s="81"/>
      <c r="G2" s="81"/>
      <c r="H2" s="8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3"/>
      <c r="B3" s="3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>
      <c r="A4" s="83"/>
      <c r="B4" s="81"/>
      <c r="C4" s="81"/>
      <c r="D4" s="81"/>
      <c r="E4" s="81"/>
      <c r="F4" s="81"/>
      <c r="G4" s="8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8.25" customHeight="1">
      <c r="A5" s="27" t="s">
        <v>1</v>
      </c>
      <c r="B5" s="27" t="s">
        <v>2</v>
      </c>
      <c r="C5" s="27" t="s">
        <v>3</v>
      </c>
      <c r="D5" s="27" t="s">
        <v>4</v>
      </c>
      <c r="E5" s="27" t="s">
        <v>5</v>
      </c>
      <c r="F5" s="27" t="s">
        <v>6</v>
      </c>
      <c r="G5" s="28" t="s">
        <v>7</v>
      </c>
      <c r="H5" s="28" t="s">
        <v>8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" customHeight="1">
      <c r="A6" s="29">
        <v>1</v>
      </c>
      <c r="B6" s="29" t="s">
        <v>9</v>
      </c>
      <c r="C6" s="30" t="s">
        <v>10</v>
      </c>
      <c r="D6" s="29" t="s">
        <v>11</v>
      </c>
      <c r="E6" s="29">
        <v>388498156</v>
      </c>
      <c r="F6" s="29" t="s">
        <v>12</v>
      </c>
      <c r="G6" s="29">
        <v>6.532</v>
      </c>
      <c r="H6" s="29"/>
      <c r="I6" s="6" t="e">
        <f>VLOOKUP(B6,'Gốc PĐT'!$B$4:$J$359,4,0)</f>
        <v>#N/A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" customHeight="1">
      <c r="A7" s="29">
        <v>2</v>
      </c>
      <c r="B7" s="29" t="s">
        <v>13</v>
      </c>
      <c r="C7" s="30" t="s">
        <v>14</v>
      </c>
      <c r="D7" s="29" t="s">
        <v>15</v>
      </c>
      <c r="E7" s="29">
        <v>921849782</v>
      </c>
      <c r="F7" s="29" t="s">
        <v>16</v>
      </c>
      <c r="G7" s="29">
        <v>7.13</v>
      </c>
      <c r="H7" s="29"/>
      <c r="I7" s="6" t="e">
        <f>VLOOKUP(B7,'Gốc PĐT'!$B$4:$J$359,4,0)</f>
        <v>#N/A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1" customHeight="1">
      <c r="A8" s="29">
        <v>3</v>
      </c>
      <c r="B8" s="29" t="s">
        <v>17</v>
      </c>
      <c r="C8" s="30" t="s">
        <v>18</v>
      </c>
      <c r="D8" s="29" t="s">
        <v>19</v>
      </c>
      <c r="E8" s="29">
        <v>973780747</v>
      </c>
      <c r="F8" s="29" t="s">
        <v>20</v>
      </c>
      <c r="G8" s="29">
        <v>7</v>
      </c>
      <c r="H8" s="29"/>
      <c r="I8" s="7" t="str">
        <f>VLOOKUP(B8,'Gốc PĐT'!$B$4:$J$359,4,0)</f>
        <v>D19_TH01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1" customHeight="1">
      <c r="A9" s="29">
        <v>4</v>
      </c>
      <c r="B9" s="29" t="s">
        <v>21</v>
      </c>
      <c r="C9" s="30" t="s">
        <v>22</v>
      </c>
      <c r="D9" s="29" t="s">
        <v>23</v>
      </c>
      <c r="E9" s="29">
        <v>902372914</v>
      </c>
      <c r="F9" s="29" t="s">
        <v>24</v>
      </c>
      <c r="G9" s="29"/>
      <c r="H9" s="2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1" customHeight="1">
      <c r="A10" s="29">
        <v>5</v>
      </c>
      <c r="B10" s="29" t="s">
        <v>25</v>
      </c>
      <c r="C10" s="30" t="s">
        <v>26</v>
      </c>
      <c r="D10" s="29" t="s">
        <v>27</v>
      </c>
      <c r="E10" s="29">
        <v>933751684</v>
      </c>
      <c r="F10" s="29" t="s">
        <v>28</v>
      </c>
      <c r="G10" s="29"/>
      <c r="H10" s="29"/>
      <c r="I10" s="7" t="str">
        <f>VLOOKUP(B10,'Gốc PĐT'!$B$4:$J$359,4,0)</f>
        <v>C15_TH01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1" customHeight="1">
      <c r="A11" s="29">
        <v>6</v>
      </c>
      <c r="B11" s="29" t="s">
        <v>29</v>
      </c>
      <c r="C11" s="30" t="s">
        <v>30</v>
      </c>
      <c r="D11" s="29" t="s">
        <v>31</v>
      </c>
      <c r="E11" s="29">
        <v>936097701</v>
      </c>
      <c r="F11" s="29" t="s">
        <v>32</v>
      </c>
      <c r="G11" s="29">
        <v>6.82</v>
      </c>
      <c r="H11" s="29"/>
      <c r="I11" s="6" t="e">
        <f>VLOOKUP(B11,'Gốc PĐT'!$B$4:$J$359,4,0)</f>
        <v>#N/A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1" customHeight="1">
      <c r="A12" s="29">
        <v>7</v>
      </c>
      <c r="B12" s="29" t="s">
        <v>33</v>
      </c>
      <c r="C12" s="30" t="s">
        <v>34</v>
      </c>
      <c r="D12" s="29" t="s">
        <v>31</v>
      </c>
      <c r="E12" s="29">
        <v>931487873</v>
      </c>
      <c r="F12" s="29" t="s">
        <v>35</v>
      </c>
      <c r="G12" s="29">
        <v>6.93</v>
      </c>
      <c r="H12" s="29"/>
      <c r="I12" s="6" t="e">
        <f>VLOOKUP(B12,'Gốc PĐT'!$B$4:$J$359,4,0)</f>
        <v>#N/A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1" customHeight="1">
      <c r="A13" s="29">
        <v>8</v>
      </c>
      <c r="B13" s="29" t="s">
        <v>36</v>
      </c>
      <c r="C13" s="30" t="s">
        <v>37</v>
      </c>
      <c r="D13" s="29" t="s">
        <v>38</v>
      </c>
      <c r="E13" s="29">
        <v>794194208</v>
      </c>
      <c r="F13" s="29" t="s">
        <v>39</v>
      </c>
      <c r="G13" s="29">
        <v>7.48</v>
      </c>
      <c r="H13" s="29"/>
      <c r="I13" s="6" t="e">
        <f>VLOOKUP(B13,'Gốc PĐT'!$B$4:$J$359,4,0)</f>
        <v>#N/A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1" customHeight="1">
      <c r="A14" s="29">
        <v>9</v>
      </c>
      <c r="B14" s="29" t="s">
        <v>40</v>
      </c>
      <c r="C14" s="30" t="s">
        <v>41</v>
      </c>
      <c r="D14" s="29" t="s">
        <v>38</v>
      </c>
      <c r="E14" s="29">
        <v>762643165</v>
      </c>
      <c r="F14" s="29" t="s">
        <v>42</v>
      </c>
      <c r="G14" s="29"/>
      <c r="H14" s="29"/>
      <c r="I14" s="6" t="e">
        <f>VLOOKUP(B14,'Gốc PĐT'!$B$4:$J$359,4,0)</f>
        <v>#N/A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1" customHeight="1">
      <c r="A15" s="29">
        <v>10</v>
      </c>
      <c r="B15" s="29" t="s">
        <v>43</v>
      </c>
      <c r="C15" s="30" t="s">
        <v>44</v>
      </c>
      <c r="D15" s="29" t="s">
        <v>38</v>
      </c>
      <c r="E15" s="29">
        <v>947573157</v>
      </c>
      <c r="F15" s="29" t="s">
        <v>45</v>
      </c>
      <c r="G15" s="29"/>
      <c r="H15" s="29"/>
      <c r="I15" s="6" t="e">
        <f>VLOOKUP(B15,'Gốc PĐT'!$B$4:$J$359,4,0)</f>
        <v>#N/A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1" customHeight="1">
      <c r="A16" s="29">
        <v>11</v>
      </c>
      <c r="B16" s="31" t="s">
        <v>46</v>
      </c>
      <c r="C16" s="31" t="s">
        <v>47</v>
      </c>
      <c r="D16" s="32" t="s">
        <v>15</v>
      </c>
      <c r="E16" s="31">
        <v>966399763</v>
      </c>
      <c r="F16" s="31" t="s">
        <v>48</v>
      </c>
      <c r="G16" s="29"/>
      <c r="H16" s="2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1" customHeight="1">
      <c r="A17" s="29">
        <v>12</v>
      </c>
      <c r="B17" s="29" t="s">
        <v>49</v>
      </c>
      <c r="C17" s="30" t="s">
        <v>50</v>
      </c>
      <c r="D17" s="29" t="s">
        <v>15</v>
      </c>
      <c r="E17" s="29">
        <v>934860692</v>
      </c>
      <c r="F17" s="29" t="s">
        <v>51</v>
      </c>
      <c r="G17" s="29"/>
      <c r="H17" s="29"/>
      <c r="I17" s="6" t="e">
        <f>VLOOKUP(B17,'Gốc PĐT'!$B$4:$J$359,4,0)</f>
        <v>#N/A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1" customHeight="1">
      <c r="A18" s="29">
        <v>13</v>
      </c>
      <c r="B18" s="29" t="s">
        <v>52</v>
      </c>
      <c r="C18" s="30" t="s">
        <v>53</v>
      </c>
      <c r="D18" s="29" t="s">
        <v>15</v>
      </c>
      <c r="E18" s="29">
        <v>859002124</v>
      </c>
      <c r="F18" s="29" t="s">
        <v>54</v>
      </c>
      <c r="G18" s="29">
        <v>6.91</v>
      </c>
      <c r="H18" s="29"/>
      <c r="I18" s="6" t="e">
        <f>VLOOKUP(B18,'Gốc PĐT'!$B$4:$J$359,4,0)</f>
        <v>#N/A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1" customHeight="1">
      <c r="A19" s="29">
        <v>14</v>
      </c>
      <c r="B19" s="29" t="s">
        <v>55</v>
      </c>
      <c r="C19" s="30" t="s">
        <v>56</v>
      </c>
      <c r="D19" s="29" t="s">
        <v>38</v>
      </c>
      <c r="E19" s="29">
        <v>523700299</v>
      </c>
      <c r="F19" s="29" t="s">
        <v>57</v>
      </c>
      <c r="G19" s="29"/>
      <c r="H19" s="29"/>
      <c r="I19" s="6" t="e">
        <f>VLOOKUP(B19,'Gốc PĐT'!$B$4:$J$359,4,0)</f>
        <v>#N/A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1" customHeight="1">
      <c r="A20" s="29">
        <v>15</v>
      </c>
      <c r="B20" s="29" t="s">
        <v>58</v>
      </c>
      <c r="C20" s="30" t="s">
        <v>59</v>
      </c>
      <c r="D20" s="29" t="s">
        <v>38</v>
      </c>
      <c r="E20" s="29">
        <v>965014107</v>
      </c>
      <c r="F20" s="29" t="s">
        <v>60</v>
      </c>
      <c r="G20" s="29"/>
      <c r="H20" s="29"/>
      <c r="I20" s="6" t="e">
        <f>VLOOKUP(B20,'Gốc PĐT'!$B$4:$J$359,4,0)</f>
        <v>#N/A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1" customHeight="1">
      <c r="A21" s="29">
        <v>16</v>
      </c>
      <c r="B21" s="33" t="s">
        <v>61</v>
      </c>
      <c r="C21" s="34" t="s">
        <v>62</v>
      </c>
      <c r="D21" s="33" t="s">
        <v>63</v>
      </c>
      <c r="E21" s="33">
        <v>332954154</v>
      </c>
      <c r="F21" s="33" t="s">
        <v>64</v>
      </c>
      <c r="G21" s="35"/>
      <c r="H21" s="29"/>
      <c r="I21" s="6" t="e">
        <f>VLOOKUP(B21,'Gốc PĐT'!$B$4:$J$359,4,0)</f>
        <v>#N/A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1" customHeight="1">
      <c r="A22" s="29">
        <v>17</v>
      </c>
      <c r="B22" s="29" t="s">
        <v>65</v>
      </c>
      <c r="C22" s="30" t="s">
        <v>66</v>
      </c>
      <c r="D22" s="29" t="s">
        <v>38</v>
      </c>
      <c r="E22" s="29">
        <v>777843892</v>
      </c>
      <c r="F22" s="29" t="s">
        <v>67</v>
      </c>
      <c r="G22" s="29">
        <v>6.46</v>
      </c>
      <c r="H22" s="29"/>
      <c r="I22" s="6" t="e">
        <f>VLOOKUP(B22,'Gốc PĐT'!$B$4:$J$359,4,0)</f>
        <v>#N/A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1" customHeight="1">
      <c r="A23" s="29">
        <v>18</v>
      </c>
      <c r="B23" s="29" t="s">
        <v>68</v>
      </c>
      <c r="C23" s="30" t="s">
        <v>69</v>
      </c>
      <c r="D23" s="29" t="s">
        <v>15</v>
      </c>
      <c r="E23" s="29">
        <f>84772073996</f>
        <v>84772073996</v>
      </c>
      <c r="F23" s="29" t="s">
        <v>70</v>
      </c>
      <c r="G23" s="29"/>
      <c r="H23" s="29"/>
      <c r="I23" s="6" t="e">
        <f>VLOOKUP(B23,'Gốc PĐT'!$B$4:$J$359,4,0)</f>
        <v>#N/A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1" customHeight="1">
      <c r="A24" s="29">
        <v>19</v>
      </c>
      <c r="B24" s="29" t="s">
        <v>71</v>
      </c>
      <c r="C24" s="30" t="s">
        <v>72</v>
      </c>
      <c r="D24" s="29" t="s">
        <v>38</v>
      </c>
      <c r="E24" s="29">
        <v>329685746</v>
      </c>
      <c r="F24" s="33" t="s">
        <v>73</v>
      </c>
      <c r="G24" s="33">
        <v>6.23</v>
      </c>
      <c r="H24" s="29"/>
      <c r="I24" s="6" t="e">
        <f>VLOOKUP(B24,'Gốc PĐT'!$B$4:$J$359,4,0)</f>
        <v>#N/A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1" customHeight="1">
      <c r="A25" s="29">
        <v>20</v>
      </c>
      <c r="B25" s="29" t="s">
        <v>74</v>
      </c>
      <c r="C25" s="30" t="s">
        <v>75</v>
      </c>
      <c r="D25" s="29" t="s">
        <v>38</v>
      </c>
      <c r="E25" s="33">
        <v>392372196</v>
      </c>
      <c r="F25" s="33" t="s">
        <v>76</v>
      </c>
      <c r="G25" s="33">
        <v>4.95</v>
      </c>
      <c r="H25" s="29"/>
      <c r="I25" s="6" t="e">
        <f>VLOOKUP(B25,'Gốc PĐT'!$B$4:$J$359,4,0)</f>
        <v>#N/A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1" customHeight="1">
      <c r="A26" s="29">
        <v>21</v>
      </c>
      <c r="B26" s="29" t="s">
        <v>77</v>
      </c>
      <c r="C26" s="30" t="s">
        <v>78</v>
      </c>
      <c r="D26" s="29" t="s">
        <v>38</v>
      </c>
      <c r="E26" s="36" t="s">
        <v>79</v>
      </c>
      <c r="F26" s="29" t="s">
        <v>80</v>
      </c>
      <c r="G26" s="29"/>
      <c r="H26" s="29"/>
      <c r="I26" s="6" t="e">
        <f>VLOOKUP(#REF!,'Gốc PĐT'!$B$4:$J$359,4,0)</f>
        <v>#REF!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1" customHeight="1">
      <c r="A27" s="29">
        <v>22</v>
      </c>
      <c r="B27" s="29" t="s">
        <v>81</v>
      </c>
      <c r="C27" s="30" t="s">
        <v>82</v>
      </c>
      <c r="D27" s="29" t="s">
        <v>38</v>
      </c>
      <c r="E27" s="29">
        <v>903600551</v>
      </c>
      <c r="F27" s="29" t="s">
        <v>83</v>
      </c>
      <c r="G27" s="29">
        <v>4.93</v>
      </c>
      <c r="H27" s="29"/>
      <c r="I27" s="6" t="e">
        <f>VLOOKUP(B27,'Gốc PĐT'!$B$4:$J$359,4,0)</f>
        <v>#N/A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1" customHeight="1">
      <c r="A28" s="29">
        <v>23</v>
      </c>
      <c r="B28" s="29" t="s">
        <v>84</v>
      </c>
      <c r="C28" s="30" t="s">
        <v>85</v>
      </c>
      <c r="D28" s="29" t="s">
        <v>38</v>
      </c>
      <c r="E28" s="29">
        <v>379206934</v>
      </c>
      <c r="F28" s="29" t="s">
        <v>86</v>
      </c>
      <c r="G28" s="29">
        <v>4.83</v>
      </c>
      <c r="H28" s="29"/>
      <c r="I28" s="6" t="e">
        <f>VLOOKUP(B28,'Gốc PĐT'!$B$4:$J$359,4,0)</f>
        <v>#N/A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1" customHeight="1">
      <c r="A29" s="29">
        <v>24</v>
      </c>
      <c r="B29" s="29" t="s">
        <v>87</v>
      </c>
      <c r="C29" s="30" t="s">
        <v>88</v>
      </c>
      <c r="D29" s="29" t="s">
        <v>89</v>
      </c>
      <c r="E29" s="29">
        <v>337803128</v>
      </c>
      <c r="F29" s="29" t="s">
        <v>90</v>
      </c>
      <c r="G29" s="29">
        <v>7.75</v>
      </c>
      <c r="H29" s="29"/>
      <c r="I29" s="6" t="e">
        <f>VLOOKUP(B29,'Gốc PĐT'!$B$4:$J$359,4,0)</f>
        <v>#N/A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1" customHeight="1">
      <c r="A30" s="29"/>
      <c r="B30" s="29"/>
      <c r="C30" s="30"/>
      <c r="D30" s="29"/>
      <c r="E30" s="29"/>
      <c r="F30" s="29"/>
      <c r="G30" s="29"/>
      <c r="H30" s="29"/>
      <c r="I30" s="6" t="e">
        <f>VLOOKUP(B30,'Gốc PĐT'!$B$4:$J$359,4,0)</f>
        <v>#N/A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1" customHeight="1">
      <c r="A31" s="29">
        <v>26</v>
      </c>
      <c r="B31" s="29" t="s">
        <v>91</v>
      </c>
      <c r="C31" s="30" t="s">
        <v>92</v>
      </c>
      <c r="D31" s="29" t="s">
        <v>93</v>
      </c>
      <c r="E31" s="29">
        <v>794762714</v>
      </c>
      <c r="F31" s="29" t="s">
        <v>94</v>
      </c>
      <c r="G31" s="29">
        <v>5.41</v>
      </c>
      <c r="H31" s="29"/>
      <c r="I31" s="6" t="e">
        <f>VLOOKUP(B31,'Gốc PĐT'!$B$4:$J$359,4,0)</f>
        <v>#N/A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1" customHeight="1">
      <c r="A32" s="29">
        <v>27</v>
      </c>
      <c r="B32" s="29" t="s">
        <v>95</v>
      </c>
      <c r="C32" s="30" t="s">
        <v>96</v>
      </c>
      <c r="D32" s="29" t="s">
        <v>38</v>
      </c>
      <c r="E32" s="29">
        <v>908050737</v>
      </c>
      <c r="F32" s="29" t="s">
        <v>97</v>
      </c>
      <c r="G32" s="29">
        <v>5.21</v>
      </c>
      <c r="H32" s="29"/>
      <c r="I32" s="6" t="e">
        <f>VLOOKUP(B32,'Gốc PĐT'!$B$4:$J$359,4,0)</f>
        <v>#N/A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1" customHeight="1">
      <c r="A33" s="29">
        <v>28</v>
      </c>
      <c r="B33" s="29" t="s">
        <v>98</v>
      </c>
      <c r="C33" s="30" t="s">
        <v>99</v>
      </c>
      <c r="D33" s="29" t="s">
        <v>93</v>
      </c>
      <c r="E33" s="29">
        <v>397611512</v>
      </c>
      <c r="F33" s="29" t="s">
        <v>100</v>
      </c>
      <c r="G33" s="29"/>
      <c r="H33" s="29"/>
      <c r="I33" s="6" t="e">
        <f>VLOOKUP(B33,'Gốc PĐT'!$B$4:$J$359,4,0)</f>
        <v>#N/A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1" customHeight="1">
      <c r="A34" s="29">
        <v>29</v>
      </c>
      <c r="B34" s="29" t="s">
        <v>101</v>
      </c>
      <c r="C34" s="30" t="s">
        <v>102</v>
      </c>
      <c r="D34" s="29" t="s">
        <v>93</v>
      </c>
      <c r="E34" s="29">
        <v>865674378</v>
      </c>
      <c r="F34" s="29" t="s">
        <v>103</v>
      </c>
      <c r="G34" s="29"/>
      <c r="H34" s="29"/>
      <c r="I34" s="6" t="e">
        <f>VLOOKUP(B34,'Gốc PĐT'!$B$4:$J$359,4,0)</f>
        <v>#N/A</v>
      </c>
      <c r="J34" s="6"/>
      <c r="K34" s="6"/>
      <c r="L34" s="6"/>
      <c r="M34" s="6"/>
      <c r="N34" s="6"/>
      <c r="O34" s="6"/>
      <c r="P34" s="6"/>
      <c r="Q34" s="8"/>
      <c r="R34" s="6"/>
      <c r="S34" s="6"/>
      <c r="T34" s="6"/>
      <c r="U34" s="6"/>
      <c r="V34" s="6"/>
      <c r="W34" s="6"/>
      <c r="X34" s="6"/>
      <c r="Y34" s="6"/>
      <c r="Z34" s="6"/>
    </row>
    <row r="35" spans="1:26" ht="21" customHeight="1">
      <c r="A35" s="29">
        <v>30</v>
      </c>
      <c r="B35" s="29" t="s">
        <v>104</v>
      </c>
      <c r="C35" s="30" t="s">
        <v>105</v>
      </c>
      <c r="D35" s="29" t="s">
        <v>93</v>
      </c>
      <c r="E35" s="29">
        <v>356842700</v>
      </c>
      <c r="F35" s="29" t="s">
        <v>106</v>
      </c>
      <c r="G35" s="29"/>
      <c r="H35" s="29"/>
      <c r="I35" s="6" t="e">
        <f>VLOOKUP(B35,'Gốc PĐT'!$B$4:$J$359,4,0)</f>
        <v>#N/A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1" customHeight="1">
      <c r="A36" s="29">
        <v>31</v>
      </c>
      <c r="B36" s="37" t="s">
        <v>107</v>
      </c>
      <c r="C36" s="38" t="s">
        <v>108</v>
      </c>
      <c r="D36" s="29" t="s">
        <v>93</v>
      </c>
      <c r="E36" s="37">
        <v>938797884</v>
      </c>
      <c r="F36" s="29" t="s">
        <v>109</v>
      </c>
      <c r="G36" s="29"/>
      <c r="H36" s="29"/>
      <c r="I36" s="6" t="e">
        <f>VLOOKUP(B36,'Gốc PĐT'!$B$4:$J$359,4,0)</f>
        <v>#N/A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1" customHeight="1">
      <c r="A37" s="29">
        <v>32</v>
      </c>
      <c r="B37" s="29" t="s">
        <v>110</v>
      </c>
      <c r="C37" s="30" t="s">
        <v>111</v>
      </c>
      <c r="D37" s="29" t="s">
        <v>93</v>
      </c>
      <c r="E37" s="29">
        <v>982738308</v>
      </c>
      <c r="F37" s="29" t="s">
        <v>112</v>
      </c>
      <c r="G37" s="29"/>
      <c r="H37" s="29"/>
      <c r="I37" s="6" t="e">
        <f>VLOOKUP(B37,'Gốc PĐT'!$B$4:$J$359,4,0)</f>
        <v>#N/A</v>
      </c>
      <c r="J37" s="6"/>
      <c r="K37" s="6"/>
      <c r="L37" s="6"/>
      <c r="M37" s="6"/>
      <c r="N37" s="6"/>
      <c r="O37" s="8"/>
      <c r="P37" s="8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1" customHeight="1">
      <c r="A38" s="29">
        <v>33</v>
      </c>
      <c r="B38" s="29" t="s">
        <v>113</v>
      </c>
      <c r="C38" s="30" t="s">
        <v>114</v>
      </c>
      <c r="D38" s="29" t="s">
        <v>89</v>
      </c>
      <c r="E38" s="29">
        <v>877203677</v>
      </c>
      <c r="F38" s="29" t="s">
        <v>115</v>
      </c>
      <c r="G38" s="29"/>
      <c r="H38" s="29"/>
      <c r="I38" s="6" t="e">
        <f>VLOOKUP(B38,'Gốc PĐT'!$B$4:$J$359,4,0)</f>
        <v>#N/A</v>
      </c>
      <c r="J38" s="6"/>
      <c r="K38" s="6"/>
      <c r="L38" s="6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1" customHeight="1">
      <c r="A39" s="29">
        <v>34</v>
      </c>
      <c r="B39" s="29" t="s">
        <v>116</v>
      </c>
      <c r="C39" s="30" t="s">
        <v>117</v>
      </c>
      <c r="D39" s="29" t="s">
        <v>93</v>
      </c>
      <c r="E39" s="29">
        <v>363575163</v>
      </c>
      <c r="F39" s="29" t="s">
        <v>118</v>
      </c>
      <c r="G39" s="29"/>
      <c r="H39" s="29"/>
      <c r="I39" s="6" t="e">
        <f>VLOOKUP(B39,'Gốc PĐT'!$B$4:$J$359,4,0)</f>
        <v>#N/A</v>
      </c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1" customHeight="1">
      <c r="A40" s="29">
        <v>35</v>
      </c>
      <c r="B40" s="33" t="s">
        <v>119</v>
      </c>
      <c r="C40" s="39" t="s">
        <v>120</v>
      </c>
      <c r="D40" s="33" t="s">
        <v>121</v>
      </c>
      <c r="E40" s="33">
        <v>869632021</v>
      </c>
      <c r="F40" s="33" t="s">
        <v>122</v>
      </c>
      <c r="G40" s="29"/>
      <c r="H40" s="29"/>
      <c r="I40" s="6" t="e">
        <f>VLOOKUP(B40,'Gốc PĐT'!$B$4:$J$359,4,0)</f>
        <v>#N/A</v>
      </c>
      <c r="J40" s="6"/>
      <c r="K40" s="6"/>
      <c r="L40" s="6"/>
      <c r="M40" s="8"/>
      <c r="N40" s="8"/>
      <c r="O40" s="8"/>
      <c r="P40" s="8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1" customHeight="1">
      <c r="A41" s="29">
        <v>36</v>
      </c>
      <c r="B41" s="29" t="s">
        <v>123</v>
      </c>
      <c r="C41" s="30" t="s">
        <v>124</v>
      </c>
      <c r="D41" s="29" t="s">
        <v>93</v>
      </c>
      <c r="E41" s="29">
        <v>909415869</v>
      </c>
      <c r="F41" s="29" t="s">
        <v>125</v>
      </c>
      <c r="G41" s="29"/>
      <c r="H41" s="29"/>
      <c r="I41" s="6" t="e">
        <f>VLOOKUP(B41,'Gốc PĐT'!$B$4:$J$359,4,0)</f>
        <v>#N/A</v>
      </c>
      <c r="J41" s="6"/>
      <c r="K41" s="6"/>
      <c r="L41" s="6"/>
      <c r="M41" s="6"/>
      <c r="N41" s="6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1" customHeight="1">
      <c r="A42" s="29"/>
      <c r="B42" s="29"/>
      <c r="C42" s="30"/>
      <c r="D42" s="29"/>
      <c r="E42" s="29"/>
      <c r="F42" s="29"/>
      <c r="G42" s="29"/>
      <c r="H42" s="29"/>
      <c r="I42" s="6"/>
      <c r="J42" s="6"/>
      <c r="K42" s="6"/>
      <c r="L42" s="6"/>
      <c r="M42" s="6"/>
      <c r="N42" s="6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1" customHeight="1">
      <c r="A43" s="29">
        <v>37</v>
      </c>
      <c r="B43" s="29" t="s">
        <v>126</v>
      </c>
      <c r="C43" s="30" t="s">
        <v>127</v>
      </c>
      <c r="D43" s="29" t="s">
        <v>93</v>
      </c>
      <c r="E43" s="29">
        <v>975371774</v>
      </c>
      <c r="F43" s="29" t="s">
        <v>128</v>
      </c>
      <c r="G43" s="29"/>
      <c r="H43" s="29"/>
      <c r="I43" s="6" t="e">
        <f>VLOOKUP(B43,'Gốc PĐT'!$B$4:$J$359,4,0)</f>
        <v>#N/A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1" customHeight="1">
      <c r="A44" s="29">
        <v>38</v>
      </c>
      <c r="B44" s="29" t="s">
        <v>129</v>
      </c>
      <c r="C44" s="30" t="s">
        <v>130</v>
      </c>
      <c r="D44" s="29" t="s">
        <v>38</v>
      </c>
      <c r="E44" s="29">
        <v>987570010</v>
      </c>
      <c r="F44" s="29" t="s">
        <v>131</v>
      </c>
      <c r="G44" s="29"/>
      <c r="H44" s="29"/>
      <c r="I44" s="6" t="e">
        <f>VLOOKUP(B44,'Gốc PĐT'!$B$4:$J$359,4,0)</f>
        <v>#N/A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1" customHeight="1">
      <c r="A45" s="29">
        <v>39</v>
      </c>
      <c r="B45" s="29" t="s">
        <v>132</v>
      </c>
      <c r="C45" s="30" t="s">
        <v>133</v>
      </c>
      <c r="D45" s="29" t="s">
        <v>93</v>
      </c>
      <c r="E45" s="29">
        <v>367677451</v>
      </c>
      <c r="F45" s="29" t="s">
        <v>134</v>
      </c>
      <c r="G45" s="29">
        <v>6.08</v>
      </c>
      <c r="H45" s="29"/>
      <c r="I45" s="6" t="e">
        <f>VLOOKUP(B45,'Gốc PĐT'!$B$4:$J$359,4,0)</f>
        <v>#N/A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1" customHeight="1">
      <c r="A46" s="29">
        <v>40</v>
      </c>
      <c r="B46" s="29" t="s">
        <v>135</v>
      </c>
      <c r="C46" s="30" t="s">
        <v>136</v>
      </c>
      <c r="D46" s="29" t="s">
        <v>89</v>
      </c>
      <c r="E46" s="29">
        <v>931631228</v>
      </c>
      <c r="F46" s="29" t="s">
        <v>137</v>
      </c>
      <c r="G46" s="29">
        <v>5.39</v>
      </c>
      <c r="H46" s="29"/>
      <c r="I46" s="6" t="e">
        <f>VLOOKUP(B46,'Gốc PĐT'!$B$4:$J$359,4,0)</f>
        <v>#N/A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1" customHeight="1">
      <c r="A47" s="29">
        <v>41</v>
      </c>
      <c r="B47" s="29" t="s">
        <v>138</v>
      </c>
      <c r="C47" s="30" t="s">
        <v>139</v>
      </c>
      <c r="D47" s="29" t="s">
        <v>89</v>
      </c>
      <c r="E47" s="36" t="s">
        <v>140</v>
      </c>
      <c r="F47" s="29" t="s">
        <v>141</v>
      </c>
      <c r="G47" s="29"/>
      <c r="H47" s="29"/>
      <c r="I47" s="6" t="e">
        <f>VLOOKUP(B47,'Gốc PĐT'!$B$4:$J$359,4,0)</f>
        <v>#N/A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1" customHeight="1">
      <c r="A48" s="29">
        <v>42</v>
      </c>
      <c r="B48" s="29" t="s">
        <v>142</v>
      </c>
      <c r="C48" s="30" t="s">
        <v>143</v>
      </c>
      <c r="D48" s="29" t="s">
        <v>89</v>
      </c>
      <c r="E48" s="29">
        <v>326732670</v>
      </c>
      <c r="F48" s="29" t="s">
        <v>144</v>
      </c>
      <c r="G48" s="29">
        <v>6.6</v>
      </c>
      <c r="H48" s="29"/>
      <c r="I48" s="6" t="e">
        <f>VLOOKUP(B48,'Gốc PĐT'!$B$4:$J$359,4,0)</f>
        <v>#N/A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1" customHeight="1">
      <c r="A49" s="29">
        <v>43</v>
      </c>
      <c r="B49" s="29" t="s">
        <v>145</v>
      </c>
      <c r="C49" s="30" t="s">
        <v>146</v>
      </c>
      <c r="D49" s="29" t="s">
        <v>89</v>
      </c>
      <c r="E49" s="29">
        <v>915717022</v>
      </c>
      <c r="F49" s="29" t="s">
        <v>147</v>
      </c>
      <c r="G49" s="29">
        <v>7.6</v>
      </c>
      <c r="H49" s="29"/>
      <c r="I49" s="6" t="e">
        <f>VLOOKUP(B49,'Gốc PĐT'!$B$4:$J$359,4,0)</f>
        <v>#N/A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1" customHeight="1">
      <c r="A50" s="29">
        <v>44</v>
      </c>
      <c r="B50" s="29" t="s">
        <v>148</v>
      </c>
      <c r="C50" s="30" t="s">
        <v>149</v>
      </c>
      <c r="D50" s="29" t="s">
        <v>89</v>
      </c>
      <c r="E50" s="36" t="s">
        <v>150</v>
      </c>
      <c r="F50" s="29" t="s">
        <v>151</v>
      </c>
      <c r="G50" s="29">
        <v>7.9</v>
      </c>
      <c r="H50" s="29"/>
      <c r="I50" s="6" t="e">
        <f>VLOOKUP(B50,'Gốc PĐT'!$B$4:$J$359,4,0)</f>
        <v>#N/A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1" customHeight="1">
      <c r="A51" s="29">
        <v>45</v>
      </c>
      <c r="B51" s="29" t="s">
        <v>152</v>
      </c>
      <c r="C51" s="30" t="s">
        <v>153</v>
      </c>
      <c r="D51" s="29" t="s">
        <v>89</v>
      </c>
      <c r="E51" s="36" t="s">
        <v>154</v>
      </c>
      <c r="F51" s="29" t="s">
        <v>155</v>
      </c>
      <c r="G51" s="29">
        <v>8.07</v>
      </c>
      <c r="H51" s="29"/>
      <c r="I51" s="6" t="e">
        <f>VLOOKUP(B51,'Gốc PĐT'!$B$4:$J$359,4,0)</f>
        <v>#N/A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1" customHeight="1">
      <c r="A52" s="29">
        <v>46</v>
      </c>
      <c r="B52" s="29" t="s">
        <v>156</v>
      </c>
      <c r="C52" s="30" t="s">
        <v>157</v>
      </c>
      <c r="D52" s="29" t="s">
        <v>93</v>
      </c>
      <c r="E52" s="29">
        <v>925498906</v>
      </c>
      <c r="F52" s="29" t="s">
        <v>158</v>
      </c>
      <c r="G52" s="29">
        <v>6.01</v>
      </c>
      <c r="H52" s="29"/>
      <c r="I52" s="6" t="e">
        <f>VLOOKUP(B52,'Gốc PĐT'!$B$4:$J$359,4,0)</f>
        <v>#N/A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1" customHeight="1">
      <c r="A53" s="29">
        <v>47</v>
      </c>
      <c r="B53" s="29" t="s">
        <v>159</v>
      </c>
      <c r="C53" s="30" t="s">
        <v>160</v>
      </c>
      <c r="D53" s="29" t="s">
        <v>93</v>
      </c>
      <c r="E53" s="29">
        <v>949172739</v>
      </c>
      <c r="F53" s="29" t="s">
        <v>161</v>
      </c>
      <c r="G53" s="29"/>
      <c r="H53" s="29"/>
      <c r="I53" s="6" t="e">
        <f>VLOOKUP(B53,'Gốc PĐT'!$B$4:$J$359,4,0)</f>
        <v>#N/A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1" customHeight="1">
      <c r="A54" s="29">
        <v>48</v>
      </c>
      <c r="B54" s="29" t="s">
        <v>162</v>
      </c>
      <c r="C54" s="30" t="s">
        <v>163</v>
      </c>
      <c r="D54" s="29" t="s">
        <v>164</v>
      </c>
      <c r="E54" s="29">
        <v>345252830</v>
      </c>
      <c r="F54" s="29" t="s">
        <v>165</v>
      </c>
      <c r="G54" s="29"/>
      <c r="H54" s="29"/>
      <c r="I54" s="6" t="e">
        <f>VLOOKUP(B54,'Gốc PĐT'!$B$4:$J$359,4,0)</f>
        <v>#N/A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1" customHeight="1">
      <c r="A55" s="29">
        <v>49</v>
      </c>
      <c r="B55" s="29" t="s">
        <v>166</v>
      </c>
      <c r="C55" s="30" t="s">
        <v>167</v>
      </c>
      <c r="D55" s="29" t="s">
        <v>93</v>
      </c>
      <c r="E55" s="29">
        <v>378189209</v>
      </c>
      <c r="F55" s="29" t="s">
        <v>168</v>
      </c>
      <c r="G55" s="29">
        <v>6.15</v>
      </c>
      <c r="H55" s="29"/>
      <c r="I55" s="6" t="e">
        <f>VLOOKUP(B55,'Gốc PĐT'!$B$4:$J$359,4,0)</f>
        <v>#N/A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1" customHeight="1">
      <c r="A56" s="29">
        <v>50</v>
      </c>
      <c r="B56" s="29" t="s">
        <v>169</v>
      </c>
      <c r="C56" s="30" t="s">
        <v>170</v>
      </c>
      <c r="D56" s="29" t="s">
        <v>93</v>
      </c>
      <c r="E56" s="29">
        <v>33919111</v>
      </c>
      <c r="F56" s="29" t="s">
        <v>171</v>
      </c>
      <c r="G56" s="29">
        <v>5.4</v>
      </c>
      <c r="H56" s="29"/>
      <c r="I56" s="6" t="e">
        <f>VLOOKUP(B56,'Gốc PĐT'!$B$4:$J$359,4,0)</f>
        <v>#N/A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1" customHeight="1">
      <c r="A57" s="29">
        <v>51</v>
      </c>
      <c r="B57" s="29" t="s">
        <v>172</v>
      </c>
      <c r="C57" s="30" t="s">
        <v>173</v>
      </c>
      <c r="D57" s="29" t="s">
        <v>174</v>
      </c>
      <c r="E57" s="29">
        <v>767301400</v>
      </c>
      <c r="F57" s="40" t="s">
        <v>175</v>
      </c>
      <c r="G57" s="29"/>
      <c r="H57" s="29"/>
      <c r="I57" s="6" t="e">
        <f>VLOOKUP(B57,'Gốc PĐT'!$B$4:$J$359,4,0)</f>
        <v>#N/A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1" customHeight="1">
      <c r="A58" s="29">
        <v>52</v>
      </c>
      <c r="B58" s="29" t="s">
        <v>176</v>
      </c>
      <c r="C58" s="30" t="s">
        <v>177</v>
      </c>
      <c r="D58" s="29" t="s">
        <v>89</v>
      </c>
      <c r="E58" s="29">
        <v>937935177</v>
      </c>
      <c r="F58" s="29" t="s">
        <v>178</v>
      </c>
      <c r="G58" s="29"/>
      <c r="H58" s="29"/>
      <c r="I58" s="6" t="e">
        <f>VLOOKUP(B58,'Gốc PĐT'!$B$4:$J$359,4,0)</f>
        <v>#N/A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1" customHeight="1">
      <c r="A59" s="29">
        <v>53</v>
      </c>
      <c r="B59" s="29" t="s">
        <v>179</v>
      </c>
      <c r="C59" s="30" t="s">
        <v>180</v>
      </c>
      <c r="D59" s="29" t="s">
        <v>38</v>
      </c>
      <c r="E59" s="29">
        <v>898668731</v>
      </c>
      <c r="F59" s="29" t="s">
        <v>181</v>
      </c>
      <c r="G59" s="29">
        <v>5.91</v>
      </c>
      <c r="H59" s="29"/>
      <c r="I59" s="6" t="e">
        <f>VLOOKUP(B59,'Gốc PĐT'!$B$4:$J$359,4,0)</f>
        <v>#N/A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1" customHeight="1">
      <c r="A60" s="29">
        <v>54</v>
      </c>
      <c r="B60" s="29" t="s">
        <v>182</v>
      </c>
      <c r="C60" s="30" t="s">
        <v>183</v>
      </c>
      <c r="D60" s="29" t="s">
        <v>184</v>
      </c>
      <c r="E60" s="29">
        <v>353965160</v>
      </c>
      <c r="F60" s="29" t="s">
        <v>185</v>
      </c>
      <c r="G60" s="29"/>
      <c r="H60" s="29"/>
      <c r="I60" s="6" t="e">
        <f>VLOOKUP(B60,'Gốc PĐT'!$B$4:$J$359,4,0)</f>
        <v>#N/A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1" customHeight="1">
      <c r="A61" s="29">
        <v>55</v>
      </c>
      <c r="B61" s="29" t="s">
        <v>186</v>
      </c>
      <c r="C61" s="30" t="s">
        <v>187</v>
      </c>
      <c r="D61" s="29" t="s">
        <v>38</v>
      </c>
      <c r="E61" s="41">
        <v>396805653</v>
      </c>
      <c r="F61" s="29" t="s">
        <v>188</v>
      </c>
      <c r="G61" s="29"/>
      <c r="H61" s="29"/>
      <c r="I61" s="6" t="e">
        <f>VLOOKUP(B61,'Gốc PĐT'!$B$4:$J$359,4,0)</f>
        <v>#N/A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1" customHeight="1">
      <c r="A62" s="29">
        <v>56</v>
      </c>
      <c r="B62" s="29" t="s">
        <v>189</v>
      </c>
      <c r="C62" s="30" t="s">
        <v>190</v>
      </c>
      <c r="D62" s="29" t="s">
        <v>38</v>
      </c>
      <c r="E62" s="29">
        <v>785002166</v>
      </c>
      <c r="F62" s="42" t="s">
        <v>191</v>
      </c>
      <c r="G62" s="29"/>
      <c r="H62" s="29"/>
      <c r="I62" s="6" t="e">
        <f>VLOOKUP(B62,'Gốc PĐT'!$B$4:$J$359,4,0)</f>
        <v>#N/A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1" customHeight="1">
      <c r="A63" s="29">
        <v>57</v>
      </c>
      <c r="B63" s="29" t="s">
        <v>192</v>
      </c>
      <c r="C63" s="30" t="s">
        <v>193</v>
      </c>
      <c r="D63" s="29" t="s">
        <v>194</v>
      </c>
      <c r="E63" s="29">
        <v>977369474</v>
      </c>
      <c r="F63" s="29" t="s">
        <v>195</v>
      </c>
      <c r="G63" s="29"/>
      <c r="H63" s="29"/>
      <c r="I63" s="6" t="e">
        <f>VLOOKUP(B63,'Gốc PĐT'!$B$4:$J$359,4,0)</f>
        <v>#N/A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1" customHeight="1">
      <c r="A64" s="29">
        <v>58</v>
      </c>
      <c r="B64" s="33" t="s">
        <v>196</v>
      </c>
      <c r="C64" s="34" t="s">
        <v>197</v>
      </c>
      <c r="D64" s="33" t="s">
        <v>198</v>
      </c>
      <c r="E64" s="33">
        <v>933677321</v>
      </c>
      <c r="F64" s="33" t="s">
        <v>199</v>
      </c>
      <c r="G64" s="29"/>
      <c r="H64" s="29"/>
      <c r="I64" s="6" t="e">
        <f>VLOOKUP(B64,'Gốc PĐT'!$B$4:$J$359,4,0)</f>
        <v>#N/A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1" customHeight="1">
      <c r="A65" s="29">
        <v>59</v>
      </c>
      <c r="B65" s="29" t="s">
        <v>200</v>
      </c>
      <c r="C65" s="30" t="s">
        <v>201</v>
      </c>
      <c r="D65" s="29" t="s">
        <v>202</v>
      </c>
      <c r="E65" s="29">
        <v>908911973</v>
      </c>
      <c r="F65" s="29" t="s">
        <v>203</v>
      </c>
      <c r="G65" s="29"/>
      <c r="H65" s="29"/>
      <c r="I65" s="6" t="e">
        <f>VLOOKUP(B65,'Gốc PĐT'!$B$4:$J$359,4,0)</f>
        <v>#N/A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1" customHeight="1">
      <c r="A66" s="29">
        <v>60</v>
      </c>
      <c r="B66" s="29" t="s">
        <v>204</v>
      </c>
      <c r="C66" s="30" t="s">
        <v>205</v>
      </c>
      <c r="D66" s="29" t="s">
        <v>184</v>
      </c>
      <c r="E66" s="29">
        <v>767516458</v>
      </c>
      <c r="F66" s="29" t="s">
        <v>206</v>
      </c>
      <c r="G66" s="29"/>
      <c r="H66" s="29"/>
      <c r="I66" s="6" t="e">
        <f>VLOOKUP(B66,'Gốc PĐT'!$B$4:$J$359,4,0)</f>
        <v>#N/A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1" customHeight="1">
      <c r="A67" s="29">
        <v>61</v>
      </c>
      <c r="B67" s="29" t="s">
        <v>207</v>
      </c>
      <c r="C67" s="30" t="s">
        <v>208</v>
      </c>
      <c r="D67" s="29" t="s">
        <v>38</v>
      </c>
      <c r="E67" s="29">
        <v>945132125</v>
      </c>
      <c r="F67" s="29" t="s">
        <v>209</v>
      </c>
      <c r="G67" s="29">
        <v>5.68</v>
      </c>
      <c r="H67" s="29"/>
      <c r="I67" s="6" t="e">
        <f>VLOOKUP(B67,'Gốc PĐT'!$B$4:$J$359,4,0)</f>
        <v>#N/A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1" customHeight="1">
      <c r="A68" s="29">
        <v>62</v>
      </c>
      <c r="B68" s="29" t="s">
        <v>210</v>
      </c>
      <c r="C68" s="30" t="s">
        <v>211</v>
      </c>
      <c r="D68" s="29" t="s">
        <v>38</v>
      </c>
      <c r="E68" s="29">
        <v>902599058</v>
      </c>
      <c r="F68" s="29" t="s">
        <v>212</v>
      </c>
      <c r="G68" s="29">
        <v>5.2</v>
      </c>
      <c r="H68" s="29"/>
      <c r="I68" s="6" t="e">
        <f>VLOOKUP(B68,'Gốc PĐT'!$B$4:$J$359,4,0)</f>
        <v>#N/A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1" customHeight="1">
      <c r="A69" s="29">
        <v>63</v>
      </c>
      <c r="B69" s="29" t="s">
        <v>213</v>
      </c>
      <c r="C69" s="30" t="s">
        <v>214</v>
      </c>
      <c r="D69" s="29" t="s">
        <v>38</v>
      </c>
      <c r="E69" s="29">
        <v>984727718</v>
      </c>
      <c r="F69" s="29" t="s">
        <v>215</v>
      </c>
      <c r="G69" s="29"/>
      <c r="H69" s="29"/>
      <c r="I69" s="6" t="e">
        <f>VLOOKUP(B69,'Gốc PĐT'!$B$4:$J$359,4,0)</f>
        <v>#N/A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1" customHeight="1">
      <c r="A70" s="29">
        <v>64</v>
      </c>
      <c r="B70" s="29" t="s">
        <v>216</v>
      </c>
      <c r="C70" s="30" t="s">
        <v>217</v>
      </c>
      <c r="D70" s="29" t="s">
        <v>38</v>
      </c>
      <c r="E70" s="29">
        <v>903601245</v>
      </c>
      <c r="F70" s="29" t="s">
        <v>218</v>
      </c>
      <c r="G70" s="29"/>
      <c r="H70" s="29"/>
      <c r="I70" s="6" t="e">
        <f>VLOOKUP(B70,'Gốc PĐT'!$B$4:$J$359,4,0)</f>
        <v>#N/A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1" customHeight="1">
      <c r="A71" s="29">
        <v>65</v>
      </c>
      <c r="B71" s="29" t="s">
        <v>219</v>
      </c>
      <c r="C71" s="30" t="s">
        <v>220</v>
      </c>
      <c r="D71" s="29" t="s">
        <v>221</v>
      </c>
      <c r="E71" s="29">
        <v>932337257</v>
      </c>
      <c r="F71" s="29" t="s">
        <v>222</v>
      </c>
      <c r="G71" s="29">
        <v>5.63</v>
      </c>
      <c r="H71" s="29"/>
      <c r="I71" s="6" t="e">
        <f>VLOOKUP(B71,'Gốc PĐT'!$B$4:$J$359,4,0)</f>
        <v>#N/A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1" customHeight="1">
      <c r="A72" s="29">
        <v>66</v>
      </c>
      <c r="B72" s="29" t="s">
        <v>223</v>
      </c>
      <c r="C72" s="30" t="s">
        <v>224</v>
      </c>
      <c r="D72" s="29" t="s">
        <v>202</v>
      </c>
      <c r="E72" s="29">
        <v>382298651</v>
      </c>
      <c r="F72" s="29" t="s">
        <v>225</v>
      </c>
      <c r="G72" s="29"/>
      <c r="H72" s="29"/>
      <c r="I72" s="6" t="e">
        <f>VLOOKUP(B72,'Gốc PĐT'!$B$4:$J$359,4,0)</f>
        <v>#N/A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1" customHeight="1">
      <c r="A73" s="29">
        <v>67</v>
      </c>
      <c r="B73" s="29" t="s">
        <v>226</v>
      </c>
      <c r="C73" s="30" t="s">
        <v>227</v>
      </c>
      <c r="D73" s="29" t="s">
        <v>228</v>
      </c>
      <c r="E73" s="29">
        <v>911981836</v>
      </c>
      <c r="F73" s="29" t="s">
        <v>229</v>
      </c>
      <c r="G73" s="29">
        <v>6</v>
      </c>
      <c r="H73" s="29"/>
      <c r="I73" s="6" t="e">
        <f>VLOOKUP(B73,'Gốc PĐT'!$B$4:$J$359,4,0)</f>
        <v>#N/A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1" customHeight="1">
      <c r="A74" s="29">
        <v>68</v>
      </c>
      <c r="B74" s="29" t="s">
        <v>230</v>
      </c>
      <c r="C74" s="30" t="s">
        <v>231</v>
      </c>
      <c r="D74" s="29" t="s">
        <v>221</v>
      </c>
      <c r="E74" s="29">
        <v>363699340</v>
      </c>
      <c r="F74" s="29" t="s">
        <v>232</v>
      </c>
      <c r="G74" s="29"/>
      <c r="H74" s="29"/>
      <c r="I74" s="6" t="e">
        <f>VLOOKUP(B74,'Gốc PĐT'!$B$4:$J$359,4,0)</f>
        <v>#N/A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1" customHeight="1">
      <c r="A75" s="29">
        <v>69</v>
      </c>
      <c r="B75" s="29" t="s">
        <v>233</v>
      </c>
      <c r="C75" s="30" t="s">
        <v>234</v>
      </c>
      <c r="D75" s="29" t="s">
        <v>221</v>
      </c>
      <c r="E75" s="29">
        <v>933972541</v>
      </c>
      <c r="F75" s="29" t="s">
        <v>235</v>
      </c>
      <c r="G75" s="29"/>
      <c r="H75" s="29"/>
      <c r="I75" s="6" t="e">
        <f>VLOOKUP(B75,'Gốc PĐT'!$B$4:$J$359,4,0)</f>
        <v>#N/A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1" customHeight="1">
      <c r="A76" s="29">
        <v>70</v>
      </c>
      <c r="B76" s="29" t="s">
        <v>236</v>
      </c>
      <c r="C76" s="30" t="s">
        <v>237</v>
      </c>
      <c r="D76" s="29" t="s">
        <v>221</v>
      </c>
      <c r="E76" s="29">
        <v>764332369</v>
      </c>
      <c r="F76" s="29" t="s">
        <v>238</v>
      </c>
      <c r="G76" s="29"/>
      <c r="H76" s="29"/>
      <c r="I76" s="6" t="e">
        <f>VLOOKUP(B76,'Gốc PĐT'!$B$4:$J$359,4,0)</f>
        <v>#N/A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1" customHeight="1">
      <c r="A77" s="29">
        <v>71</v>
      </c>
      <c r="B77" s="29" t="s">
        <v>239</v>
      </c>
      <c r="C77" s="30" t="s">
        <v>240</v>
      </c>
      <c r="D77" s="29" t="s">
        <v>38</v>
      </c>
      <c r="E77" s="29">
        <v>346262925</v>
      </c>
      <c r="F77" s="29" t="s">
        <v>241</v>
      </c>
      <c r="G77" s="29"/>
      <c r="H77" s="29"/>
      <c r="I77" s="6" t="e">
        <f>VLOOKUP(B77,'Gốc PĐT'!$B$4:$J$359,4,0)</f>
        <v>#N/A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1" customHeight="1">
      <c r="A78" s="29">
        <v>72</v>
      </c>
      <c r="B78" s="29" t="s">
        <v>242</v>
      </c>
      <c r="C78" s="30" t="s">
        <v>243</v>
      </c>
      <c r="D78" s="29" t="s">
        <v>221</v>
      </c>
      <c r="E78" s="29">
        <v>399183154</v>
      </c>
      <c r="F78" s="29" t="s">
        <v>244</v>
      </c>
      <c r="G78" s="29"/>
      <c r="H78" s="29"/>
      <c r="I78" s="6" t="e">
        <f>VLOOKUP(B78,'Gốc PĐT'!$B$4:$J$359,4,0)</f>
        <v>#N/A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1" customHeight="1">
      <c r="A79" s="29">
        <v>73</v>
      </c>
      <c r="B79" s="29" t="s">
        <v>245</v>
      </c>
      <c r="C79" s="30" t="s">
        <v>246</v>
      </c>
      <c r="D79" s="29" t="s">
        <v>184</v>
      </c>
      <c r="E79" s="29">
        <v>967476706</v>
      </c>
      <c r="F79" s="29" t="s">
        <v>247</v>
      </c>
      <c r="G79" s="29"/>
      <c r="H79" s="29"/>
      <c r="I79" s="6" t="e">
        <f>VLOOKUP(B79,'Gốc PĐT'!$B$4:$J$359,4,0)</f>
        <v>#N/A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1" customHeight="1">
      <c r="A80" s="29">
        <v>74</v>
      </c>
      <c r="B80" s="29" t="s">
        <v>248</v>
      </c>
      <c r="C80" s="30" t="s">
        <v>249</v>
      </c>
      <c r="D80" s="29" t="s">
        <v>184</v>
      </c>
      <c r="E80" s="29">
        <v>969896641</v>
      </c>
      <c r="F80" s="29" t="s">
        <v>250</v>
      </c>
      <c r="G80" s="29"/>
      <c r="H80" s="29"/>
      <c r="I80" s="6" t="e">
        <f>VLOOKUP(B80,'Gốc PĐT'!$B$4:$J$359,4,0)</f>
        <v>#N/A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1" customHeight="1">
      <c r="A81" s="29">
        <v>75</v>
      </c>
      <c r="B81" s="29" t="s">
        <v>251</v>
      </c>
      <c r="C81" s="30" t="s">
        <v>252</v>
      </c>
      <c r="D81" s="29" t="s">
        <v>184</v>
      </c>
      <c r="E81" s="29">
        <v>908127858</v>
      </c>
      <c r="F81" s="29" t="s">
        <v>253</v>
      </c>
      <c r="G81" s="29"/>
      <c r="H81" s="29"/>
      <c r="I81" s="6" t="e">
        <f>VLOOKUP(B81,'Gốc PĐT'!$B$4:$J$359,4,0)</f>
        <v>#N/A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1" customHeight="1">
      <c r="A82" s="29">
        <v>76</v>
      </c>
      <c r="B82" s="29" t="s">
        <v>254</v>
      </c>
      <c r="C82" s="30" t="s">
        <v>255</v>
      </c>
      <c r="D82" s="29" t="s">
        <v>221</v>
      </c>
      <c r="E82" s="29">
        <v>925767060</v>
      </c>
      <c r="F82" s="29" t="s">
        <v>256</v>
      </c>
      <c r="G82" s="29">
        <v>6.32</v>
      </c>
      <c r="H82" s="29"/>
      <c r="I82" s="6" t="e">
        <f>VLOOKUP(B82,'Gốc PĐT'!$B$4:$J$359,4,0)</f>
        <v>#N/A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1" customHeight="1">
      <c r="A83" s="29">
        <v>77</v>
      </c>
      <c r="B83" s="29" t="s">
        <v>257</v>
      </c>
      <c r="C83" s="30" t="s">
        <v>258</v>
      </c>
      <c r="D83" s="29" t="s">
        <v>184</v>
      </c>
      <c r="E83" s="29">
        <v>857649997</v>
      </c>
      <c r="F83" s="29" t="s">
        <v>259</v>
      </c>
      <c r="G83" s="29"/>
      <c r="H83" s="29"/>
      <c r="I83" s="6" t="e">
        <f>VLOOKUP(B83,'Gốc PĐT'!$B$4:$J$359,4,0)</f>
        <v>#N/A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1" customHeight="1">
      <c r="A84" s="29">
        <v>78</v>
      </c>
      <c r="B84" s="29" t="s">
        <v>260</v>
      </c>
      <c r="C84" s="30" t="s">
        <v>261</v>
      </c>
      <c r="D84" s="29" t="s">
        <v>202</v>
      </c>
      <c r="E84" s="29">
        <v>326791503</v>
      </c>
      <c r="F84" s="29" t="s">
        <v>262</v>
      </c>
      <c r="G84" s="29"/>
      <c r="H84" s="29"/>
      <c r="I84" s="6" t="e">
        <f>VLOOKUP(B84,'Gốc PĐT'!$B$4:$J$359,4,0)</f>
        <v>#N/A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1" customHeight="1">
      <c r="A85" s="29">
        <v>79</v>
      </c>
      <c r="B85" s="29" t="s">
        <v>263</v>
      </c>
      <c r="C85" s="30" t="s">
        <v>264</v>
      </c>
      <c r="D85" s="29" t="s">
        <v>202</v>
      </c>
      <c r="E85" s="29">
        <v>337762110</v>
      </c>
      <c r="F85" s="29" t="s">
        <v>265</v>
      </c>
      <c r="G85" s="29"/>
      <c r="H85" s="29"/>
      <c r="I85" s="6" t="e">
        <f>VLOOKUP(B85,'Gốc PĐT'!$B$4:$J$359,4,0)</f>
        <v>#N/A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1" customHeight="1">
      <c r="A86" s="29">
        <v>80</v>
      </c>
      <c r="B86" s="29" t="s">
        <v>266</v>
      </c>
      <c r="C86" s="30" t="s">
        <v>267</v>
      </c>
      <c r="D86" s="29" t="s">
        <v>202</v>
      </c>
      <c r="E86" s="29">
        <v>357315184</v>
      </c>
      <c r="F86" s="29" t="s">
        <v>268</v>
      </c>
      <c r="G86" s="29">
        <v>6.56</v>
      </c>
      <c r="H86" s="29"/>
      <c r="I86" s="6" t="e">
        <f>VLOOKUP(B86,'Gốc PĐT'!$B$4:$J$359,4,0)</f>
        <v>#N/A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1" customHeight="1">
      <c r="A87" s="29">
        <v>81</v>
      </c>
      <c r="B87" s="29" t="s">
        <v>269</v>
      </c>
      <c r="C87" s="30" t="s">
        <v>270</v>
      </c>
      <c r="D87" s="29" t="s">
        <v>202</v>
      </c>
      <c r="E87" s="29">
        <v>947553408</v>
      </c>
      <c r="F87" s="29" t="s">
        <v>271</v>
      </c>
      <c r="G87" s="29"/>
      <c r="H87" s="29"/>
      <c r="I87" s="6" t="e">
        <f>VLOOKUP(B87,'Gốc PĐT'!$B$4:$J$359,4,0)</f>
        <v>#N/A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1" customHeight="1">
      <c r="A88" s="29">
        <v>82</v>
      </c>
      <c r="B88" s="29" t="s">
        <v>272</v>
      </c>
      <c r="C88" s="30" t="s">
        <v>273</v>
      </c>
      <c r="D88" s="29" t="s">
        <v>202</v>
      </c>
      <c r="E88" s="29">
        <v>347473674</v>
      </c>
      <c r="F88" s="29" t="s">
        <v>274</v>
      </c>
      <c r="G88" s="29"/>
      <c r="H88" s="29"/>
      <c r="I88" s="6" t="e">
        <f>VLOOKUP(B88,'Gốc PĐT'!$B$4:$J$359,4,0)</f>
        <v>#N/A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1" customHeight="1">
      <c r="A89" s="29">
        <v>83</v>
      </c>
      <c r="B89" s="29" t="s">
        <v>275</v>
      </c>
      <c r="C89" s="30" t="s">
        <v>276</v>
      </c>
      <c r="D89" s="29" t="s">
        <v>202</v>
      </c>
      <c r="E89" s="29">
        <v>784117820</v>
      </c>
      <c r="F89" s="29" t="s">
        <v>277</v>
      </c>
      <c r="G89" s="29"/>
      <c r="H89" s="29"/>
      <c r="I89" s="6" t="e">
        <f>VLOOKUP(B89,'Gốc PĐT'!$B$4:$J$359,4,0)</f>
        <v>#N/A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1" customHeight="1">
      <c r="A90" s="29">
        <v>84</v>
      </c>
      <c r="B90" s="29" t="s">
        <v>278</v>
      </c>
      <c r="C90" s="30" t="s">
        <v>279</v>
      </c>
      <c r="D90" s="29" t="s">
        <v>202</v>
      </c>
      <c r="E90" s="29">
        <v>982597167</v>
      </c>
      <c r="F90" s="29" t="s">
        <v>280</v>
      </c>
      <c r="G90" s="29"/>
      <c r="H90" s="29"/>
      <c r="I90" s="6" t="e">
        <f>VLOOKUP(B90,'Gốc PĐT'!$B$4:$J$359,4,0)</f>
        <v>#N/A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1" customHeight="1">
      <c r="A91" s="29">
        <v>85</v>
      </c>
      <c r="B91" s="29" t="s">
        <v>281</v>
      </c>
      <c r="C91" s="30" t="s">
        <v>282</v>
      </c>
      <c r="D91" s="29" t="s">
        <v>283</v>
      </c>
      <c r="E91" s="29">
        <v>902508329</v>
      </c>
      <c r="F91" s="29" t="s">
        <v>284</v>
      </c>
      <c r="G91" s="29"/>
      <c r="H91" s="29"/>
      <c r="I91" s="6" t="e">
        <f>VLOOKUP(B91,'Gốc PĐT'!$B$4:$J$359,4,0)</f>
        <v>#N/A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1" customHeight="1">
      <c r="A92" s="29"/>
      <c r="B92" s="29"/>
      <c r="C92" s="30"/>
      <c r="D92" s="29"/>
      <c r="E92" s="29"/>
      <c r="F92" s="29"/>
      <c r="G92" s="29"/>
      <c r="H92" s="29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1" customHeight="1">
      <c r="A93" s="29">
        <v>86</v>
      </c>
      <c r="B93" s="29" t="s">
        <v>285</v>
      </c>
      <c r="C93" s="30" t="s">
        <v>286</v>
      </c>
      <c r="D93" s="29" t="s">
        <v>202</v>
      </c>
      <c r="E93" s="29">
        <v>356065109</v>
      </c>
      <c r="F93" s="29" t="s">
        <v>287</v>
      </c>
      <c r="G93" s="29"/>
      <c r="H93" s="29"/>
      <c r="I93" s="6" t="e">
        <f>VLOOKUP(B93,'Gốc PĐT'!$B$4:$J$359,4,0)</f>
        <v>#N/A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1" customHeight="1">
      <c r="A94" s="29">
        <v>87</v>
      </c>
      <c r="B94" s="33" t="s">
        <v>288</v>
      </c>
      <c r="C94" s="34" t="s">
        <v>289</v>
      </c>
      <c r="D94" s="33" t="s">
        <v>93</v>
      </c>
      <c r="E94" s="33">
        <v>328068046</v>
      </c>
      <c r="F94" s="33" t="s">
        <v>290</v>
      </c>
      <c r="G94" s="29"/>
      <c r="H94" s="35"/>
      <c r="I94" s="6" t="e">
        <f>VLOOKUP(B94,'Gốc PĐT'!$B$4:$J$359,4,0)</f>
        <v>#N/A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1" customHeight="1">
      <c r="A95" s="29">
        <v>88</v>
      </c>
      <c r="B95" s="29" t="s">
        <v>291</v>
      </c>
      <c r="C95" s="30" t="s">
        <v>292</v>
      </c>
      <c r="D95" s="29" t="s">
        <v>202</v>
      </c>
      <c r="E95" s="29">
        <v>379921745</v>
      </c>
      <c r="F95" s="29" t="s">
        <v>293</v>
      </c>
      <c r="G95" s="29"/>
      <c r="H95" s="29"/>
      <c r="I95" s="6" t="e">
        <f>VLOOKUP(B95,'Gốc PĐT'!$B$4:$J$359,4,0)</f>
        <v>#N/A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1" customHeight="1">
      <c r="A96" s="29">
        <v>89</v>
      </c>
      <c r="B96" s="29" t="s">
        <v>294</v>
      </c>
      <c r="C96" s="30" t="s">
        <v>295</v>
      </c>
      <c r="D96" s="29" t="s">
        <v>202</v>
      </c>
      <c r="E96" s="29">
        <v>779464043</v>
      </c>
      <c r="F96" s="29" t="s">
        <v>296</v>
      </c>
      <c r="G96" s="29"/>
      <c r="H96" s="29"/>
      <c r="I96" s="6" t="e">
        <f>VLOOKUP(B96,'Gốc PĐT'!$B$4:$J$359,4,0)</f>
        <v>#N/A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1" customHeight="1">
      <c r="A97" s="29">
        <v>90</v>
      </c>
      <c r="B97" s="29" t="s">
        <v>297</v>
      </c>
      <c r="C97" s="30" t="s">
        <v>298</v>
      </c>
      <c r="D97" s="29" t="s">
        <v>202</v>
      </c>
      <c r="E97" s="29">
        <v>938783641</v>
      </c>
      <c r="F97" s="29" t="s">
        <v>299</v>
      </c>
      <c r="G97" s="29"/>
      <c r="H97" s="29"/>
      <c r="I97" s="6" t="e">
        <f>VLOOKUP(B97,'Gốc PĐT'!$B$4:$J$359,4,0)</f>
        <v>#N/A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1" customHeight="1">
      <c r="A98" s="29">
        <v>91</v>
      </c>
      <c r="B98" s="29" t="s">
        <v>300</v>
      </c>
      <c r="C98" s="30" t="s">
        <v>301</v>
      </c>
      <c r="D98" s="29" t="s">
        <v>184</v>
      </c>
      <c r="E98" s="29">
        <v>389710932</v>
      </c>
      <c r="F98" s="29" t="s">
        <v>302</v>
      </c>
      <c r="G98" s="29"/>
      <c r="H98" s="29"/>
      <c r="I98" s="6" t="e">
        <f>VLOOKUP(B98,'Gốc PĐT'!$B$4:$J$359,4,0)</f>
        <v>#N/A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1" customHeight="1">
      <c r="A99" s="29">
        <v>92</v>
      </c>
      <c r="B99" s="29" t="s">
        <v>303</v>
      </c>
      <c r="C99" s="30" t="s">
        <v>304</v>
      </c>
      <c r="D99" s="29" t="s">
        <v>184</v>
      </c>
      <c r="E99" s="29">
        <v>123123123</v>
      </c>
      <c r="F99" s="29" t="s">
        <v>305</v>
      </c>
      <c r="G99" s="29"/>
      <c r="H99" s="29"/>
      <c r="I99" s="6" t="e">
        <f>VLOOKUP(B99,'Gốc PĐT'!$B$4:$J$359,4,0)</f>
        <v>#N/A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1" customHeight="1">
      <c r="A100" s="29">
        <v>93</v>
      </c>
      <c r="B100" s="29" t="s">
        <v>306</v>
      </c>
      <c r="C100" s="30" t="s">
        <v>307</v>
      </c>
      <c r="D100" s="29" t="s">
        <v>184</v>
      </c>
      <c r="E100" s="29">
        <v>909360727</v>
      </c>
      <c r="F100" s="29" t="s">
        <v>308</v>
      </c>
      <c r="G100" s="29"/>
      <c r="H100" s="29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1" customHeight="1">
      <c r="A101" s="29">
        <v>94</v>
      </c>
      <c r="B101" s="29" t="s">
        <v>309</v>
      </c>
      <c r="C101" s="30" t="s">
        <v>310</v>
      </c>
      <c r="D101" s="29" t="s">
        <v>184</v>
      </c>
      <c r="E101" s="29">
        <v>373369445</v>
      </c>
      <c r="F101" s="29" t="s">
        <v>311</v>
      </c>
      <c r="G101" s="29"/>
      <c r="H101" s="29"/>
      <c r="I101" s="6" t="e">
        <f>VLOOKUP(B101,'Gốc PĐT'!$B$4:$J$359,4,0)</f>
        <v>#N/A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1" customHeight="1">
      <c r="A102" s="29">
        <v>95</v>
      </c>
      <c r="B102" s="29" t="s">
        <v>312</v>
      </c>
      <c r="C102" s="30" t="s">
        <v>313</v>
      </c>
      <c r="D102" s="29" t="s">
        <v>184</v>
      </c>
      <c r="E102" s="29">
        <v>382594757</v>
      </c>
      <c r="F102" s="29" t="s">
        <v>314</v>
      </c>
      <c r="G102" s="29">
        <v>6.85</v>
      </c>
      <c r="H102" s="29"/>
      <c r="I102" s="6" t="e">
        <f>VLOOKUP(B102,'Gốc PĐT'!$B$4:$J$359,4,0)</f>
        <v>#N/A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1" customHeight="1">
      <c r="A103" s="29">
        <v>96</v>
      </c>
      <c r="B103" s="29" t="s">
        <v>315</v>
      </c>
      <c r="C103" s="30" t="s">
        <v>316</v>
      </c>
      <c r="D103" s="29" t="s">
        <v>184</v>
      </c>
      <c r="E103" s="29">
        <v>335359519</v>
      </c>
      <c r="F103" s="29" t="s">
        <v>317</v>
      </c>
      <c r="G103" s="29"/>
      <c r="H103" s="29"/>
      <c r="I103" s="6" t="e">
        <f>VLOOKUP(B103,'Gốc PĐT'!$B$4:$J$359,4,0)</f>
        <v>#N/A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1" customHeight="1">
      <c r="A104" s="29">
        <v>97</v>
      </c>
      <c r="B104" s="29" t="s">
        <v>318</v>
      </c>
      <c r="C104" s="30" t="s">
        <v>319</v>
      </c>
      <c r="D104" s="29" t="s">
        <v>184</v>
      </c>
      <c r="E104" s="29">
        <v>394114948</v>
      </c>
      <c r="F104" s="29" t="s">
        <v>320</v>
      </c>
      <c r="G104" s="29">
        <v>6</v>
      </c>
      <c r="H104" s="29"/>
      <c r="I104" s="6" t="e">
        <f>VLOOKUP(B104,'Gốc PĐT'!$B$4:$J$359,4,0)</f>
        <v>#N/A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1" customHeight="1">
      <c r="A105" s="29">
        <v>98</v>
      </c>
      <c r="B105" s="29" t="s">
        <v>321</v>
      </c>
      <c r="C105" s="30" t="s">
        <v>322</v>
      </c>
      <c r="D105" s="29" t="s">
        <v>184</v>
      </c>
      <c r="E105" s="29">
        <v>348614182</v>
      </c>
      <c r="F105" s="29" t="s">
        <v>323</v>
      </c>
      <c r="G105" s="29">
        <v>6.85</v>
      </c>
      <c r="H105" s="29"/>
      <c r="I105" s="6" t="e">
        <f>VLOOKUP(B105,'Gốc PĐT'!$B$4:$J$359,4,0)</f>
        <v>#N/A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1" customHeight="1">
      <c r="A106" s="29">
        <v>99</v>
      </c>
      <c r="B106" s="29" t="s">
        <v>324</v>
      </c>
      <c r="C106" s="30" t="s">
        <v>325</v>
      </c>
      <c r="D106" s="29" t="s">
        <v>184</v>
      </c>
      <c r="E106" s="29">
        <v>365367059</v>
      </c>
      <c r="F106" s="29" t="s">
        <v>326</v>
      </c>
      <c r="G106" s="29"/>
      <c r="H106" s="29"/>
      <c r="I106" s="6" t="e">
        <f>VLOOKUP(B106,'Gốc PĐT'!$B$4:$J$359,4,0)</f>
        <v>#N/A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1" customHeight="1">
      <c r="A107" s="29">
        <v>100</v>
      </c>
      <c r="B107" s="29" t="s">
        <v>327</v>
      </c>
      <c r="C107" s="30" t="s">
        <v>328</v>
      </c>
      <c r="D107" s="29" t="s">
        <v>184</v>
      </c>
      <c r="E107" s="29">
        <v>969552196</v>
      </c>
      <c r="F107" s="29" t="s">
        <v>329</v>
      </c>
      <c r="G107" s="29"/>
      <c r="H107" s="29"/>
      <c r="I107" s="6" t="e">
        <f>VLOOKUP(B107,'Gốc PĐT'!$B$4:$J$359,4,0)</f>
        <v>#N/A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1" customHeight="1">
      <c r="A108" s="29">
        <v>101</v>
      </c>
      <c r="B108" s="29" t="s">
        <v>330</v>
      </c>
      <c r="C108" s="43" t="s">
        <v>331</v>
      </c>
      <c r="D108" s="29" t="s">
        <v>184</v>
      </c>
      <c r="E108" s="29">
        <v>523347213</v>
      </c>
      <c r="F108" s="29" t="s">
        <v>332</v>
      </c>
      <c r="G108" s="29"/>
      <c r="H108" s="29"/>
      <c r="I108" s="6" t="e">
        <f>VLOOKUP(B108,'Gốc PĐT'!$B$4:$J$359,4,0)</f>
        <v>#N/A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1" customHeight="1">
      <c r="A109" s="29">
        <v>102</v>
      </c>
      <c r="B109" s="29" t="s">
        <v>333</v>
      </c>
      <c r="C109" s="30" t="s">
        <v>334</v>
      </c>
      <c r="D109" s="29" t="s">
        <v>184</v>
      </c>
      <c r="E109" s="29">
        <v>368257846</v>
      </c>
      <c r="F109" s="29" t="s">
        <v>335</v>
      </c>
      <c r="G109" s="29"/>
      <c r="H109" s="29"/>
      <c r="I109" s="6" t="e">
        <f>VLOOKUP(B109,'Gốc PĐT'!$B$4:$J$359,4,0)</f>
        <v>#N/A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1" customHeight="1">
      <c r="A110" s="29">
        <v>103</v>
      </c>
      <c r="B110" s="29" t="s">
        <v>336</v>
      </c>
      <c r="C110" s="30" t="s">
        <v>337</v>
      </c>
      <c r="D110" s="29" t="s">
        <v>184</v>
      </c>
      <c r="E110" s="36" t="s">
        <v>338</v>
      </c>
      <c r="F110" s="29" t="s">
        <v>339</v>
      </c>
      <c r="G110" s="29"/>
      <c r="H110" s="29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1" customHeight="1">
      <c r="A111" s="29">
        <v>104</v>
      </c>
      <c r="B111" s="29" t="s">
        <v>340</v>
      </c>
      <c r="C111" s="30" t="s">
        <v>341</v>
      </c>
      <c r="D111" s="29" t="s">
        <v>342</v>
      </c>
      <c r="E111" s="29">
        <v>927146951</v>
      </c>
      <c r="F111" s="29" t="s">
        <v>343</v>
      </c>
      <c r="G111" s="29"/>
      <c r="H111" s="29"/>
      <c r="I111" s="6" t="e">
        <f>VLOOKUP(B111,'Gốc PĐT'!$B$4:$J$359,4,0)</f>
        <v>#N/A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1" customHeight="1">
      <c r="A112" s="29">
        <v>105</v>
      </c>
      <c r="B112" s="29" t="s">
        <v>344</v>
      </c>
      <c r="C112" s="30" t="s">
        <v>345</v>
      </c>
      <c r="D112" s="29" t="s">
        <v>342</v>
      </c>
      <c r="E112" s="29">
        <v>355213825</v>
      </c>
      <c r="F112" s="29" t="s">
        <v>346</v>
      </c>
      <c r="G112" s="29"/>
      <c r="H112" s="29"/>
      <c r="I112" s="6" t="e">
        <f>VLOOKUP(B112,'Gốc PĐT'!$B$4:$J$359,4,0)</f>
        <v>#N/A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1" customHeight="1">
      <c r="A113" s="29">
        <v>106</v>
      </c>
      <c r="B113" s="29" t="s">
        <v>347</v>
      </c>
      <c r="C113" s="30" t="s">
        <v>348</v>
      </c>
      <c r="D113" s="29" t="s">
        <v>342</v>
      </c>
      <c r="E113" s="29"/>
      <c r="F113" s="29" t="s">
        <v>349</v>
      </c>
      <c r="G113" s="29"/>
      <c r="H113" s="29"/>
      <c r="I113" s="6" t="e">
        <f>VLOOKUP(B113,'Gốc PĐT'!$B$4:$J$359,4,0)</f>
        <v>#N/A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1" customHeight="1">
      <c r="A114" s="29">
        <v>107</v>
      </c>
      <c r="B114" s="29" t="s">
        <v>350</v>
      </c>
      <c r="C114" s="30" t="s">
        <v>351</v>
      </c>
      <c r="D114" s="29" t="s">
        <v>283</v>
      </c>
      <c r="E114" s="29"/>
      <c r="F114" s="29" t="s">
        <v>352</v>
      </c>
      <c r="G114" s="29"/>
      <c r="H114" s="29"/>
      <c r="I114" s="6" t="e">
        <f>VLOOKUP(B114,'Gốc PĐT'!$B$4:$J$359,4,0)</f>
        <v>#N/A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1" customHeight="1">
      <c r="A115" s="29">
        <v>108</v>
      </c>
      <c r="B115" s="29" t="s">
        <v>353</v>
      </c>
      <c r="C115" s="30" t="s">
        <v>354</v>
      </c>
      <c r="D115" s="29" t="s">
        <v>38</v>
      </c>
      <c r="E115" s="36" t="s">
        <v>355</v>
      </c>
      <c r="F115" s="29" t="s">
        <v>356</v>
      </c>
      <c r="G115" s="29">
        <v>6.59</v>
      </c>
      <c r="H115" s="29"/>
      <c r="I115" s="6" t="e">
        <f>VLOOKUP(B115,'Gốc PĐT'!$B$4:$J$359,4,0)</f>
        <v>#N/A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1" customHeight="1">
      <c r="A116" s="29">
        <v>109</v>
      </c>
      <c r="B116" s="29" t="s">
        <v>357</v>
      </c>
      <c r="C116" s="30" t="s">
        <v>358</v>
      </c>
      <c r="D116" s="29" t="s">
        <v>38</v>
      </c>
      <c r="E116" s="36" t="s">
        <v>359</v>
      </c>
      <c r="F116" s="29" t="s">
        <v>360</v>
      </c>
      <c r="G116" s="29"/>
      <c r="H116" s="29"/>
      <c r="I116" s="6" t="e">
        <f>VLOOKUP(B116,'Gốc PĐT'!$B$4:$J$359,4,0)</f>
        <v>#N/A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1" customHeight="1">
      <c r="A117" s="29">
        <v>110</v>
      </c>
      <c r="B117" s="29" t="s">
        <v>361</v>
      </c>
      <c r="C117" s="30" t="s">
        <v>362</v>
      </c>
      <c r="D117" s="29" t="s">
        <v>38</v>
      </c>
      <c r="E117" s="36" t="s">
        <v>363</v>
      </c>
      <c r="F117" s="29" t="s">
        <v>364</v>
      </c>
      <c r="G117" s="29"/>
      <c r="H117" s="29"/>
      <c r="I117" s="6" t="e">
        <f>VLOOKUP(B117,'Gốc PĐT'!$B$4:$J$359,4,0)</f>
        <v>#N/A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1" customHeight="1">
      <c r="A118" s="29">
        <v>111</v>
      </c>
      <c r="B118" s="29" t="s">
        <v>365</v>
      </c>
      <c r="C118" s="30" t="s">
        <v>366</v>
      </c>
      <c r="D118" s="29" t="s">
        <v>15</v>
      </c>
      <c r="E118" s="29">
        <v>975478414</v>
      </c>
      <c r="F118" s="29" t="s">
        <v>367</v>
      </c>
      <c r="G118" s="29"/>
      <c r="H118" s="29"/>
      <c r="I118" s="6" t="e">
        <f>VLOOKUP(B118,'Gốc PĐT'!$B$4:$J$359,4,0)</f>
        <v>#N/A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1" customHeight="1">
      <c r="A119" s="29">
        <v>111</v>
      </c>
      <c r="B119" s="29" t="s">
        <v>368</v>
      </c>
      <c r="C119" s="30" t="s">
        <v>369</v>
      </c>
      <c r="D119" s="29" t="s">
        <v>31</v>
      </c>
      <c r="E119" s="29">
        <v>795942118</v>
      </c>
      <c r="F119" s="43" t="s">
        <v>370</v>
      </c>
      <c r="G119" s="29">
        <v>6.28</v>
      </c>
      <c r="H119" s="29"/>
      <c r="I119" s="6" t="e">
        <f>VLOOKUP(B119,'Gốc PĐT'!$B$4:$J$359,4,0)</f>
        <v>#N/A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1" customHeight="1">
      <c r="A120" s="29">
        <v>112</v>
      </c>
      <c r="B120" s="29" t="s">
        <v>371</v>
      </c>
      <c r="C120" s="30" t="s">
        <v>372</v>
      </c>
      <c r="D120" s="29" t="s">
        <v>373</v>
      </c>
      <c r="E120" s="29">
        <v>777997793</v>
      </c>
      <c r="F120" s="29" t="s">
        <v>374</v>
      </c>
      <c r="G120" s="29"/>
      <c r="H120" s="29"/>
      <c r="I120" s="6" t="e">
        <f>VLOOKUP(B120,'Gốc PĐT'!$B$4:$J$359,4,0)</f>
        <v>#N/A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1" customHeight="1">
      <c r="A121" s="29">
        <v>113</v>
      </c>
      <c r="B121" s="29" t="s">
        <v>375</v>
      </c>
      <c r="C121" s="30" t="s">
        <v>376</v>
      </c>
      <c r="D121" s="29" t="s">
        <v>377</v>
      </c>
      <c r="E121" s="29">
        <v>901128634</v>
      </c>
      <c r="F121" s="29" t="s">
        <v>378</v>
      </c>
      <c r="G121" s="29"/>
      <c r="H121" s="29"/>
      <c r="I121" s="6" t="e">
        <f>VLOOKUP(B121,'Gốc PĐT'!$B$4:$J$359,4,0)</f>
        <v>#N/A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1" customHeight="1">
      <c r="A122" s="29">
        <v>114</v>
      </c>
      <c r="B122" s="29" t="s">
        <v>379</v>
      </c>
      <c r="C122" s="30" t="s">
        <v>380</v>
      </c>
      <c r="D122" s="29" t="s">
        <v>184</v>
      </c>
      <c r="E122" s="29">
        <v>334653923</v>
      </c>
      <c r="F122" s="29" t="s">
        <v>381</v>
      </c>
      <c r="G122" s="29"/>
      <c r="H122" s="29"/>
      <c r="I122" s="6" t="e">
        <f>VLOOKUP(B122,'Gốc PĐT'!$B$4:$J$359,4,0)</f>
        <v>#N/A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1" customHeight="1">
      <c r="A123" s="29">
        <v>115</v>
      </c>
      <c r="B123" s="29" t="s">
        <v>382</v>
      </c>
      <c r="C123" s="30" t="s">
        <v>383</v>
      </c>
      <c r="D123" s="29" t="s">
        <v>342</v>
      </c>
      <c r="E123" s="29">
        <v>972393984</v>
      </c>
      <c r="F123" s="29" t="s">
        <v>384</v>
      </c>
      <c r="G123" s="29"/>
      <c r="H123" s="29"/>
      <c r="I123" s="6" t="e">
        <f>VLOOKUP(B123,'Gốc PĐT'!$B$4:$J$359,4,0)</f>
        <v>#N/A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1" customHeight="1">
      <c r="A124" s="29">
        <v>116</v>
      </c>
      <c r="B124" s="29" t="s">
        <v>385</v>
      </c>
      <c r="C124" s="30" t="s">
        <v>386</v>
      </c>
      <c r="D124" s="29" t="s">
        <v>202</v>
      </c>
      <c r="E124" s="29">
        <v>965388634</v>
      </c>
      <c r="F124" s="29" t="s">
        <v>387</v>
      </c>
      <c r="G124" s="29"/>
      <c r="H124" s="29"/>
      <c r="I124" s="6" t="e">
        <f>VLOOKUP(B124,'Gốc PĐT'!$B$4:$J$359,4,0)</f>
        <v>#N/A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1" customHeight="1">
      <c r="A125" s="29">
        <v>117</v>
      </c>
      <c r="B125" s="29" t="s">
        <v>388</v>
      </c>
      <c r="C125" s="30" t="s">
        <v>389</v>
      </c>
      <c r="D125" s="29" t="s">
        <v>31</v>
      </c>
      <c r="E125" s="29">
        <v>799521872</v>
      </c>
      <c r="F125" s="29" t="s">
        <v>390</v>
      </c>
      <c r="G125" s="29"/>
      <c r="H125" s="29"/>
      <c r="I125" s="6" t="e">
        <f>VLOOKUP(B125,'Gốc PĐT'!$B$4:$J$359,4,0)</f>
        <v>#N/A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1" customHeight="1">
      <c r="A126" s="29">
        <v>118</v>
      </c>
      <c r="B126" s="29" t="s">
        <v>391</v>
      </c>
      <c r="C126" s="30" t="s">
        <v>392</v>
      </c>
      <c r="D126" s="29" t="s">
        <v>93</v>
      </c>
      <c r="E126" s="36" t="s">
        <v>393</v>
      </c>
      <c r="F126" s="29" t="s">
        <v>394</v>
      </c>
      <c r="G126" s="29"/>
      <c r="H126" s="29"/>
      <c r="I126" s="6" t="e">
        <f>VLOOKUP(B126,'Gốc PĐT'!$B$4:$J$359,4,0)</f>
        <v>#N/A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1" customHeight="1">
      <c r="A127" s="29">
        <v>119</v>
      </c>
      <c r="B127" s="29" t="s">
        <v>395</v>
      </c>
      <c r="C127" s="30" t="s">
        <v>396</v>
      </c>
      <c r="D127" s="29" t="s">
        <v>194</v>
      </c>
      <c r="E127" s="29">
        <v>985793873</v>
      </c>
      <c r="F127" s="29" t="s">
        <v>397</v>
      </c>
      <c r="G127" s="29"/>
      <c r="H127" s="29"/>
      <c r="I127" s="6" t="e">
        <f>VLOOKUP(B127,'Gốc PĐT'!$B$4:$J$359,4,0)</f>
        <v>#N/A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1" customHeight="1">
      <c r="A128" s="29">
        <v>120</v>
      </c>
      <c r="B128" s="29" t="s">
        <v>398</v>
      </c>
      <c r="C128" s="30" t="s">
        <v>399</v>
      </c>
      <c r="D128" s="29" t="s">
        <v>400</v>
      </c>
      <c r="E128" s="29">
        <v>966220566</v>
      </c>
      <c r="F128" s="29" t="s">
        <v>401</v>
      </c>
      <c r="G128" s="29"/>
      <c r="H128" s="29"/>
      <c r="I128" s="7" t="str">
        <f>VLOOKUP(B128,'Gốc PĐT'!$B$4:$J$359,4,0)</f>
        <v>D18_TH05</v>
      </c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1" customHeight="1">
      <c r="A129" s="29">
        <v>121</v>
      </c>
      <c r="B129" s="29" t="s">
        <v>402</v>
      </c>
      <c r="C129" s="30" t="s">
        <v>403</v>
      </c>
      <c r="D129" s="29" t="s">
        <v>194</v>
      </c>
      <c r="E129" s="29">
        <v>379134900</v>
      </c>
      <c r="F129" s="29" t="s">
        <v>404</v>
      </c>
      <c r="G129" s="29"/>
      <c r="H129" s="29"/>
      <c r="I129" s="6" t="e">
        <f>VLOOKUP(B129,'Gốc PĐT'!$B$4:$J$359,4,0)</f>
        <v>#N/A</v>
      </c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1" customHeight="1">
      <c r="A130" s="29">
        <v>122</v>
      </c>
      <c r="B130" s="29" t="s">
        <v>405</v>
      </c>
      <c r="C130" s="30" t="s">
        <v>406</v>
      </c>
      <c r="D130" s="29" t="s">
        <v>184</v>
      </c>
      <c r="E130" s="29">
        <v>931884724</v>
      </c>
      <c r="F130" s="29" t="s">
        <v>407</v>
      </c>
      <c r="G130" s="29"/>
      <c r="H130" s="29"/>
      <c r="I130" s="6" t="e">
        <f>VLOOKUP(B130,'Gốc PĐT'!$B$4:$J$359,4,0)</f>
        <v>#N/A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1" customHeight="1">
      <c r="A131" s="29">
        <v>123</v>
      </c>
      <c r="B131" s="29" t="s">
        <v>408</v>
      </c>
      <c r="C131" s="30" t="s">
        <v>409</v>
      </c>
      <c r="D131" s="29" t="s">
        <v>89</v>
      </c>
      <c r="E131" s="29">
        <v>934273463</v>
      </c>
      <c r="F131" s="29" t="s">
        <v>410</v>
      </c>
      <c r="G131" s="29"/>
      <c r="H131" s="29"/>
      <c r="I131" s="6" t="e">
        <f>VLOOKUP(B131,'Gốc PĐT'!$B$4:$J$359,4,0)</f>
        <v>#N/A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1" customHeight="1">
      <c r="A132" s="29">
        <v>124</v>
      </c>
      <c r="B132" s="29" t="s">
        <v>411</v>
      </c>
      <c r="C132" s="30" t="s">
        <v>412</v>
      </c>
      <c r="D132" s="29" t="s">
        <v>194</v>
      </c>
      <c r="E132" s="29">
        <v>373492914</v>
      </c>
      <c r="F132" s="29" t="s">
        <v>413</v>
      </c>
      <c r="G132" s="29"/>
      <c r="H132" s="29"/>
      <c r="I132" s="6" t="e">
        <f>VLOOKUP(B132,'Gốc PĐT'!$B$4:$J$359,4,0)</f>
        <v>#N/A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1" customHeight="1">
      <c r="A133" s="29">
        <v>125</v>
      </c>
      <c r="B133" s="29" t="s">
        <v>414</v>
      </c>
      <c r="C133" s="30" t="s">
        <v>415</v>
      </c>
      <c r="D133" s="29" t="s">
        <v>202</v>
      </c>
      <c r="E133" s="29">
        <v>879323884</v>
      </c>
      <c r="F133" s="29" t="s">
        <v>416</v>
      </c>
      <c r="G133" s="29"/>
      <c r="H133" s="29"/>
      <c r="I133" s="6" t="e">
        <f>VLOOKUP(B133,'Gốc PĐT'!$B$4:$J$359,4,0)</f>
        <v>#N/A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1" customHeight="1">
      <c r="A134" s="29">
        <v>126</v>
      </c>
      <c r="B134" s="29"/>
      <c r="C134" s="30"/>
      <c r="D134" s="29"/>
      <c r="E134" s="29"/>
      <c r="F134" s="29"/>
      <c r="G134" s="29"/>
      <c r="H134" s="29"/>
      <c r="I134" s="6" t="e">
        <f>VLOOKUP(B134,'Gốc PĐT'!$B$4:$J$359,4,0)</f>
        <v>#N/A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1" customHeight="1">
      <c r="A135" s="29">
        <v>127</v>
      </c>
      <c r="B135" s="29" t="s">
        <v>417</v>
      </c>
      <c r="C135" s="30" t="s">
        <v>418</v>
      </c>
      <c r="D135" s="29" t="s">
        <v>184</v>
      </c>
      <c r="E135" s="29">
        <v>386975180</v>
      </c>
      <c r="F135" s="29" t="s">
        <v>419</v>
      </c>
      <c r="G135" s="29"/>
      <c r="H135" s="29"/>
      <c r="I135" s="6" t="e">
        <f>VLOOKUP(B135,'Gốc PĐT'!$B$4:$J$359,4,0)</f>
        <v>#N/A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1" customHeight="1">
      <c r="A136" s="29">
        <v>128</v>
      </c>
      <c r="B136" s="29"/>
      <c r="C136" s="30"/>
      <c r="D136" s="29"/>
      <c r="E136" s="29"/>
      <c r="F136" s="29"/>
      <c r="G136" s="29"/>
      <c r="H136" s="29"/>
      <c r="I136" s="6" t="e">
        <f>VLOOKUP(B136,'Gốc PĐT'!$B$4:$J$359,4,0)</f>
        <v>#N/A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1" customHeight="1">
      <c r="A137" s="29">
        <v>129</v>
      </c>
      <c r="B137" s="29" t="s">
        <v>420</v>
      </c>
      <c r="C137" s="30" t="s">
        <v>421</v>
      </c>
      <c r="D137" s="29" t="s">
        <v>184</v>
      </c>
      <c r="E137" s="29">
        <v>382640743</v>
      </c>
      <c r="F137" s="29" t="s">
        <v>422</v>
      </c>
      <c r="G137" s="29"/>
      <c r="H137" s="29"/>
      <c r="I137" s="6" t="e">
        <f>VLOOKUP(B137,'Gốc PĐT'!$B$4:$J$359,4,0)</f>
        <v>#N/A</v>
      </c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1" customHeight="1">
      <c r="A138" s="29">
        <v>130</v>
      </c>
      <c r="B138" s="29" t="s">
        <v>423</v>
      </c>
      <c r="C138" s="30" t="s">
        <v>424</v>
      </c>
      <c r="D138" s="29" t="s">
        <v>89</v>
      </c>
      <c r="E138" s="29">
        <v>326603854</v>
      </c>
      <c r="F138" s="29" t="s">
        <v>425</v>
      </c>
      <c r="G138" s="29"/>
      <c r="H138" s="29"/>
      <c r="I138" s="6" t="e">
        <f>VLOOKUP(B138,'Gốc PĐT'!$B$4:$J$359,4,0)</f>
        <v>#N/A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1" customHeight="1">
      <c r="A139" s="29">
        <v>131</v>
      </c>
      <c r="B139" s="29" t="s">
        <v>426</v>
      </c>
      <c r="C139" s="30" t="s">
        <v>427</v>
      </c>
      <c r="D139" s="29" t="s">
        <v>31</v>
      </c>
      <c r="E139" s="29">
        <v>769362924</v>
      </c>
      <c r="F139" s="29" t="s">
        <v>428</v>
      </c>
      <c r="G139" s="29">
        <v>6.89</v>
      </c>
      <c r="H139" s="29"/>
      <c r="I139" s="6" t="e">
        <f>VLOOKUP(B139,'Gốc PĐT'!$B$4:$J$359,4,0)</f>
        <v>#N/A</v>
      </c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1" customHeight="1">
      <c r="A140" s="29">
        <v>132</v>
      </c>
      <c r="B140" s="29" t="s">
        <v>429</v>
      </c>
      <c r="C140" s="30" t="s">
        <v>430</v>
      </c>
      <c r="D140" s="29" t="s">
        <v>202</v>
      </c>
      <c r="E140" s="29">
        <v>977965165</v>
      </c>
      <c r="F140" s="29" t="s">
        <v>431</v>
      </c>
      <c r="G140" s="29"/>
      <c r="H140" s="29"/>
      <c r="I140" s="6" t="e">
        <f>VLOOKUP(B140,'Gốc PĐT'!$B$4:$J$359,4,0)</f>
        <v>#N/A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1" customHeight="1">
      <c r="A141" s="29">
        <v>133</v>
      </c>
      <c r="B141" s="29" t="s">
        <v>432</v>
      </c>
      <c r="C141" s="30" t="s">
        <v>433</v>
      </c>
      <c r="D141" s="29" t="s">
        <v>434</v>
      </c>
      <c r="E141" s="36" t="s">
        <v>435</v>
      </c>
      <c r="F141" s="29" t="s">
        <v>436</v>
      </c>
      <c r="G141" s="29"/>
      <c r="H141" s="29"/>
      <c r="I141" s="6" t="e">
        <f>VLOOKUP(B141,'Gốc PĐT'!$B$4:$J$359,4,0)</f>
        <v>#N/A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1" customHeight="1">
      <c r="A142" s="29">
        <v>134</v>
      </c>
      <c r="B142" s="29" t="s">
        <v>437</v>
      </c>
      <c r="C142" s="30" t="s">
        <v>438</v>
      </c>
      <c r="D142" s="29" t="s">
        <v>38</v>
      </c>
      <c r="E142" s="29">
        <v>773820131</v>
      </c>
      <c r="F142" s="29" t="s">
        <v>439</v>
      </c>
      <c r="G142" s="29"/>
      <c r="H142" s="29"/>
      <c r="I142" s="6" t="e">
        <f>VLOOKUP(B142,'Gốc PĐT'!$B$4:$J$359,4,0)</f>
        <v>#N/A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1" customHeight="1">
      <c r="A143" s="29">
        <v>135</v>
      </c>
      <c r="B143" s="29"/>
      <c r="C143" s="30"/>
      <c r="D143" s="29"/>
      <c r="E143" s="29"/>
      <c r="F143" s="29"/>
      <c r="G143" s="29"/>
      <c r="H143" s="29"/>
      <c r="I143" s="6" t="e">
        <f>VLOOKUP(B143,'Gốc PĐT'!$B$4:$J$359,4,0)</f>
        <v>#N/A</v>
      </c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1" customHeight="1">
      <c r="A144" s="29">
        <v>136</v>
      </c>
      <c r="B144" s="29"/>
      <c r="C144" s="30"/>
      <c r="D144" s="29"/>
      <c r="E144" s="29"/>
      <c r="F144" s="29"/>
      <c r="G144" s="29"/>
      <c r="H144" s="29"/>
      <c r="I144" s="6" t="e">
        <f>VLOOKUP(B144,'Gốc PĐT'!$B$4:$J$359,4,0)</f>
        <v>#N/A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1" customHeight="1">
      <c r="A145" s="29">
        <v>137</v>
      </c>
      <c r="B145" s="29"/>
      <c r="C145" s="30"/>
      <c r="D145" s="29"/>
      <c r="E145" s="29"/>
      <c r="F145" s="29"/>
      <c r="G145" s="29"/>
      <c r="H145" s="29"/>
      <c r="I145" s="6" t="e">
        <f>VLOOKUP(B145,'Gốc PĐT'!$B$4:$J$359,4,0)</f>
        <v>#N/A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1" customHeight="1">
      <c r="A146" s="29">
        <v>138</v>
      </c>
      <c r="B146" s="29"/>
      <c r="C146" s="30"/>
      <c r="D146" s="29"/>
      <c r="E146" s="29"/>
      <c r="F146" s="29"/>
      <c r="G146" s="29"/>
      <c r="H146" s="29"/>
      <c r="I146" s="6" t="e">
        <f>VLOOKUP(B146,'Gốc PĐT'!$B$4:$J$359,4,0)</f>
        <v>#N/A</v>
      </c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1" customHeight="1">
      <c r="A147" s="29">
        <v>139</v>
      </c>
      <c r="B147" s="29"/>
      <c r="C147" s="30"/>
      <c r="D147" s="29"/>
      <c r="E147" s="29"/>
      <c r="F147" s="29"/>
      <c r="G147" s="29"/>
      <c r="H147" s="29"/>
      <c r="I147" s="6" t="e">
        <f>VLOOKUP(B147,'Gốc PĐT'!$B$4:$J$359,4,0)</f>
        <v>#N/A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1" customHeight="1">
      <c r="A148" s="29">
        <v>140</v>
      </c>
      <c r="B148" s="29"/>
      <c r="C148" s="30"/>
      <c r="D148" s="29"/>
      <c r="E148" s="29"/>
      <c r="F148" s="29"/>
      <c r="G148" s="29"/>
      <c r="H148" s="29"/>
      <c r="I148" s="6" t="e">
        <f>VLOOKUP(B148,'Gốc PĐT'!$B$4:$J$359,4,0)</f>
        <v>#N/A</v>
      </c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1" customHeight="1">
      <c r="A149" s="29">
        <v>141</v>
      </c>
      <c r="B149" s="29"/>
      <c r="C149" s="30"/>
      <c r="D149" s="29"/>
      <c r="E149" s="29"/>
      <c r="F149" s="29"/>
      <c r="G149" s="29"/>
      <c r="H149" s="29"/>
      <c r="I149" s="6" t="e">
        <f>VLOOKUP(B149,'Gốc PĐT'!$B$4:$J$359,4,0)</f>
        <v>#N/A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1" customHeight="1">
      <c r="A150" s="29">
        <v>142</v>
      </c>
      <c r="B150" s="29"/>
      <c r="C150" s="30"/>
      <c r="D150" s="29"/>
      <c r="E150" s="29"/>
      <c r="F150" s="29"/>
      <c r="G150" s="29"/>
      <c r="H150" s="29"/>
      <c r="I150" s="6" t="e">
        <f>VLOOKUP(B150,'Gốc PĐT'!$B$4:$J$359,4,0)</f>
        <v>#N/A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1" customHeight="1">
      <c r="A151" s="29">
        <v>143</v>
      </c>
      <c r="B151" s="29"/>
      <c r="C151" s="30"/>
      <c r="D151" s="29"/>
      <c r="E151" s="29"/>
      <c r="F151" s="29"/>
      <c r="G151" s="29"/>
      <c r="H151" s="29"/>
      <c r="I151" s="6" t="e">
        <f>VLOOKUP(B151,'Gốc PĐT'!$B$4:$J$359,4,0)</f>
        <v>#N/A</v>
      </c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1" customHeight="1">
      <c r="A152" s="29">
        <v>144</v>
      </c>
      <c r="B152" s="29"/>
      <c r="C152" s="30"/>
      <c r="D152" s="29"/>
      <c r="E152" s="29"/>
      <c r="F152" s="29"/>
      <c r="G152" s="29"/>
      <c r="H152" s="29"/>
      <c r="I152" s="6" t="e">
        <f>VLOOKUP(B152,'Gốc PĐT'!$B$4:$J$359,4,0)</f>
        <v>#N/A</v>
      </c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1" customHeight="1">
      <c r="A153" s="29">
        <v>145</v>
      </c>
      <c r="B153" s="29"/>
      <c r="C153" s="30"/>
      <c r="D153" s="29"/>
      <c r="E153" s="29"/>
      <c r="F153" s="29"/>
      <c r="G153" s="29"/>
      <c r="H153" s="29"/>
      <c r="I153" s="6" t="e">
        <f>VLOOKUP(B153,'Gốc PĐT'!$B$4:$J$359,4,0)</f>
        <v>#N/A</v>
      </c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1" customHeight="1">
      <c r="A154" s="29">
        <v>146</v>
      </c>
      <c r="B154" s="29"/>
      <c r="C154" s="30"/>
      <c r="D154" s="29"/>
      <c r="E154" s="29"/>
      <c r="F154" s="29"/>
      <c r="G154" s="29"/>
      <c r="H154" s="29"/>
      <c r="I154" s="6" t="e">
        <f>VLOOKUP(B154,'Gốc PĐT'!$B$4:$J$359,4,0)</f>
        <v>#N/A</v>
      </c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1" customHeight="1">
      <c r="A155" s="29">
        <v>147</v>
      </c>
      <c r="B155" s="29"/>
      <c r="C155" s="30"/>
      <c r="D155" s="29"/>
      <c r="E155" s="29"/>
      <c r="F155" s="29"/>
      <c r="G155" s="29"/>
      <c r="H155" s="29"/>
      <c r="I155" s="6" t="e">
        <f>VLOOKUP(B155,'Gốc PĐT'!$B$4:$J$359,4,0)</f>
        <v>#N/A</v>
      </c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1" customHeight="1">
      <c r="A156" s="29">
        <v>148</v>
      </c>
      <c r="B156" s="29"/>
      <c r="C156" s="30"/>
      <c r="D156" s="29"/>
      <c r="E156" s="29"/>
      <c r="F156" s="29"/>
      <c r="G156" s="29"/>
      <c r="H156" s="29"/>
      <c r="I156" s="6" t="e">
        <f>VLOOKUP(B156,'Gốc PĐT'!$B$4:$J$359,4,0)</f>
        <v>#N/A</v>
      </c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1" customHeight="1">
      <c r="A157" s="29">
        <v>149</v>
      </c>
      <c r="B157" s="29"/>
      <c r="C157" s="30"/>
      <c r="D157" s="29"/>
      <c r="E157" s="29"/>
      <c r="F157" s="29"/>
      <c r="G157" s="29"/>
      <c r="H157" s="29"/>
      <c r="I157" s="6" t="e">
        <f>VLOOKUP(B157,'Gốc PĐT'!$B$4:$J$359,4,0)</f>
        <v>#N/A</v>
      </c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1" customHeight="1">
      <c r="A158" s="29">
        <v>150</v>
      </c>
      <c r="B158" s="29"/>
      <c r="C158" s="30"/>
      <c r="D158" s="29"/>
      <c r="E158" s="29"/>
      <c r="F158" s="29"/>
      <c r="G158" s="29"/>
      <c r="H158" s="29"/>
      <c r="I158" s="6" t="e">
        <f>VLOOKUP(B158,'Gốc PĐT'!$B$4:$J$359,4,0)</f>
        <v>#N/A</v>
      </c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1" customHeight="1">
      <c r="A159" s="29">
        <v>151</v>
      </c>
      <c r="B159" s="29"/>
      <c r="C159" s="30"/>
      <c r="D159" s="29"/>
      <c r="E159" s="29"/>
      <c r="F159" s="29"/>
      <c r="G159" s="29"/>
      <c r="H159" s="29"/>
      <c r="I159" s="6" t="e">
        <f>VLOOKUP(B159,'Gốc PĐT'!$B$4:$J$359,4,0)</f>
        <v>#N/A</v>
      </c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1" customHeight="1">
      <c r="A160" s="29">
        <v>152</v>
      </c>
      <c r="B160" s="29"/>
      <c r="C160" s="30"/>
      <c r="D160" s="29"/>
      <c r="E160" s="29"/>
      <c r="F160" s="29"/>
      <c r="G160" s="29"/>
      <c r="H160" s="29"/>
      <c r="I160" s="6" t="e">
        <f>VLOOKUP(B160,'Gốc PĐT'!$B$4:$J$359,4,0)</f>
        <v>#N/A</v>
      </c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1" customHeight="1">
      <c r="A161" s="29">
        <v>153</v>
      </c>
      <c r="B161" s="29"/>
      <c r="C161" s="30"/>
      <c r="D161" s="29"/>
      <c r="E161" s="29"/>
      <c r="F161" s="29"/>
      <c r="G161" s="29"/>
      <c r="H161" s="29"/>
      <c r="I161" s="6" t="e">
        <f>VLOOKUP(B161,'Gốc PĐT'!$B$4:$J$359,4,0)</f>
        <v>#N/A</v>
      </c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1" customHeight="1">
      <c r="A162" s="29">
        <v>154</v>
      </c>
      <c r="B162" s="29"/>
      <c r="C162" s="30"/>
      <c r="D162" s="29"/>
      <c r="E162" s="29"/>
      <c r="F162" s="29"/>
      <c r="G162" s="29"/>
      <c r="H162" s="29"/>
      <c r="I162" s="6" t="e">
        <f>VLOOKUP(B162,'Gốc PĐT'!$B$4:$J$359,4,0)</f>
        <v>#N/A</v>
      </c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1" customHeight="1">
      <c r="A163" s="29">
        <v>155</v>
      </c>
      <c r="B163" s="29"/>
      <c r="C163" s="30"/>
      <c r="D163" s="29"/>
      <c r="E163" s="29"/>
      <c r="F163" s="29"/>
      <c r="G163" s="29"/>
      <c r="H163" s="29"/>
      <c r="I163" s="6" t="e">
        <f>VLOOKUP(B163,'Gốc PĐT'!$B$4:$J$359,4,0)</f>
        <v>#N/A</v>
      </c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1" customHeight="1">
      <c r="A164" s="29">
        <v>156</v>
      </c>
      <c r="B164" s="29"/>
      <c r="C164" s="30"/>
      <c r="D164" s="29"/>
      <c r="E164" s="29"/>
      <c r="F164" s="29"/>
      <c r="G164" s="29"/>
      <c r="H164" s="29"/>
      <c r="I164" s="6" t="e">
        <f>VLOOKUP(B164,'Gốc PĐT'!$B$4:$J$359,4,0)</f>
        <v>#N/A</v>
      </c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1" customHeight="1">
      <c r="A165" s="29">
        <v>157</v>
      </c>
      <c r="B165" s="29"/>
      <c r="C165" s="30"/>
      <c r="D165" s="29"/>
      <c r="E165" s="29"/>
      <c r="F165" s="29"/>
      <c r="G165" s="29"/>
      <c r="H165" s="29"/>
      <c r="I165" s="6" t="e">
        <f>VLOOKUP(B165,'Gốc PĐT'!$B$4:$J$359,4,0)</f>
        <v>#N/A</v>
      </c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1" customHeight="1">
      <c r="A166" s="29">
        <v>158</v>
      </c>
      <c r="B166" s="29"/>
      <c r="C166" s="30"/>
      <c r="D166" s="29"/>
      <c r="E166" s="29"/>
      <c r="F166" s="29"/>
      <c r="G166" s="29"/>
      <c r="H166" s="29"/>
      <c r="I166" s="6" t="e">
        <f>VLOOKUP(B166,'Gốc PĐT'!$B$4:$J$359,4,0)</f>
        <v>#N/A</v>
      </c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1" customHeight="1">
      <c r="A167" s="29">
        <v>159</v>
      </c>
      <c r="B167" s="29"/>
      <c r="C167" s="30"/>
      <c r="D167" s="29"/>
      <c r="E167" s="29"/>
      <c r="F167" s="29"/>
      <c r="G167" s="29"/>
      <c r="H167" s="29"/>
      <c r="I167" s="6" t="e">
        <f>VLOOKUP(B167,'Gốc PĐT'!$B$4:$J$359,4,0)</f>
        <v>#N/A</v>
      </c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1" customHeight="1">
      <c r="A168" s="29">
        <v>160</v>
      </c>
      <c r="B168" s="29"/>
      <c r="C168" s="30"/>
      <c r="D168" s="29"/>
      <c r="E168" s="29"/>
      <c r="F168" s="29"/>
      <c r="G168" s="29"/>
      <c r="H168" s="29"/>
      <c r="I168" s="6" t="e">
        <f>VLOOKUP(B168,'Gốc PĐT'!$B$4:$J$359,4,0)</f>
        <v>#N/A</v>
      </c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1" customHeight="1">
      <c r="A169" s="29">
        <v>161</v>
      </c>
      <c r="B169" s="29"/>
      <c r="C169" s="30"/>
      <c r="D169" s="29"/>
      <c r="E169" s="29"/>
      <c r="F169" s="29"/>
      <c r="G169" s="29"/>
      <c r="H169" s="29"/>
      <c r="I169" s="6" t="e">
        <f>VLOOKUP(B169,'Gốc PĐT'!$B$4:$J$359,4,0)</f>
        <v>#N/A</v>
      </c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1" customHeight="1">
      <c r="A170" s="29">
        <v>162</v>
      </c>
      <c r="B170" s="29"/>
      <c r="C170" s="30"/>
      <c r="D170" s="29"/>
      <c r="E170" s="29"/>
      <c r="F170" s="29"/>
      <c r="G170" s="29"/>
      <c r="H170" s="29"/>
      <c r="I170" s="6" t="e">
        <f>VLOOKUP(B170,'Gốc PĐT'!$B$4:$J$359,4,0)</f>
        <v>#N/A</v>
      </c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1" customHeight="1">
      <c r="A171" s="29">
        <v>163</v>
      </c>
      <c r="B171" s="29"/>
      <c r="C171" s="30"/>
      <c r="D171" s="29"/>
      <c r="E171" s="29"/>
      <c r="F171" s="29"/>
      <c r="G171" s="29"/>
      <c r="H171" s="29"/>
      <c r="I171" s="6" t="e">
        <f>VLOOKUP(B171,'Gốc PĐT'!$B$4:$J$359,4,0)</f>
        <v>#N/A</v>
      </c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1" customHeight="1">
      <c r="A172" s="29">
        <v>164</v>
      </c>
      <c r="B172" s="29"/>
      <c r="C172" s="30"/>
      <c r="D172" s="29"/>
      <c r="E172" s="29"/>
      <c r="F172" s="29"/>
      <c r="G172" s="29"/>
      <c r="H172" s="29"/>
      <c r="I172" s="6" t="e">
        <f>VLOOKUP(B172,'Gốc PĐT'!$B$4:$J$359,4,0)</f>
        <v>#N/A</v>
      </c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1" customHeight="1">
      <c r="A173" s="29">
        <v>165</v>
      </c>
      <c r="B173" s="29"/>
      <c r="C173" s="30"/>
      <c r="D173" s="29"/>
      <c r="E173" s="29"/>
      <c r="F173" s="29"/>
      <c r="G173" s="29"/>
      <c r="H173" s="29"/>
      <c r="I173" s="6" t="e">
        <f>VLOOKUP(B173,'Gốc PĐT'!$B$4:$J$359,4,0)</f>
        <v>#N/A</v>
      </c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1" customHeight="1">
      <c r="A174" s="29">
        <v>166</v>
      </c>
      <c r="B174" s="29"/>
      <c r="C174" s="30"/>
      <c r="D174" s="29"/>
      <c r="E174" s="29"/>
      <c r="F174" s="29"/>
      <c r="G174" s="29"/>
      <c r="H174" s="29"/>
      <c r="I174" s="6" t="e">
        <f>VLOOKUP(B174,'Gốc PĐT'!$B$4:$J$359,4,0)</f>
        <v>#N/A</v>
      </c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1" customHeight="1">
      <c r="A175" s="29">
        <v>167</v>
      </c>
      <c r="B175" s="29"/>
      <c r="C175" s="30"/>
      <c r="D175" s="29"/>
      <c r="E175" s="29"/>
      <c r="F175" s="29"/>
      <c r="G175" s="29"/>
      <c r="H175" s="29"/>
      <c r="I175" s="6" t="e">
        <f>VLOOKUP(B175,'Gốc PĐT'!$B$4:$J$359,4,0)</f>
        <v>#N/A</v>
      </c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1" customHeight="1">
      <c r="A176" s="29">
        <v>168</v>
      </c>
      <c r="B176" s="29"/>
      <c r="C176" s="30"/>
      <c r="D176" s="29"/>
      <c r="E176" s="29"/>
      <c r="F176" s="29"/>
      <c r="G176" s="29"/>
      <c r="H176" s="29"/>
      <c r="I176" s="6" t="e">
        <f>VLOOKUP(B176,'Gốc PĐT'!$B$4:$J$359,4,0)</f>
        <v>#N/A</v>
      </c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1" customHeight="1">
      <c r="A177" s="29">
        <v>169</v>
      </c>
      <c r="B177" s="29"/>
      <c r="C177" s="30"/>
      <c r="D177" s="29"/>
      <c r="E177" s="29"/>
      <c r="F177" s="29"/>
      <c r="G177" s="29"/>
      <c r="H177" s="29"/>
      <c r="I177" s="6" t="e">
        <f>VLOOKUP(B177,'Gốc PĐT'!$B$4:$J$359,4,0)</f>
        <v>#N/A</v>
      </c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1" customHeight="1">
      <c r="A178" s="29">
        <v>170</v>
      </c>
      <c r="B178" s="29"/>
      <c r="C178" s="30"/>
      <c r="D178" s="29"/>
      <c r="E178" s="29"/>
      <c r="F178" s="29"/>
      <c r="G178" s="29"/>
      <c r="H178" s="29"/>
      <c r="I178" s="6" t="e">
        <f>VLOOKUP(B178,'Gốc PĐT'!$B$4:$J$359,4,0)</f>
        <v>#N/A</v>
      </c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1" customHeight="1">
      <c r="A179" s="29">
        <v>171</v>
      </c>
      <c r="B179" s="29"/>
      <c r="C179" s="30"/>
      <c r="D179" s="29"/>
      <c r="E179" s="29"/>
      <c r="F179" s="29"/>
      <c r="G179" s="29"/>
      <c r="H179" s="29"/>
      <c r="I179" s="6" t="e">
        <f>VLOOKUP(B179,'Gốc PĐT'!$B$4:$J$359,4,0)</f>
        <v>#N/A</v>
      </c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1" customHeight="1">
      <c r="A180" s="29">
        <v>172</v>
      </c>
      <c r="B180" s="29"/>
      <c r="C180" s="30"/>
      <c r="D180" s="29"/>
      <c r="E180" s="29"/>
      <c r="F180" s="29"/>
      <c r="G180" s="29"/>
      <c r="H180" s="29"/>
      <c r="I180" s="6" t="e">
        <f>VLOOKUP(B180,'Gốc PĐT'!$B$4:$J$359,4,0)</f>
        <v>#N/A</v>
      </c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1" customHeight="1">
      <c r="A181" s="29">
        <v>173</v>
      </c>
      <c r="B181" s="29"/>
      <c r="C181" s="30"/>
      <c r="D181" s="29"/>
      <c r="E181" s="29"/>
      <c r="F181" s="29"/>
      <c r="G181" s="29"/>
      <c r="H181" s="29"/>
      <c r="I181" s="6" t="e">
        <f>VLOOKUP(B181,'Gốc PĐT'!$B$4:$J$359,4,0)</f>
        <v>#N/A</v>
      </c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1" customHeight="1">
      <c r="A182" s="29">
        <v>174</v>
      </c>
      <c r="B182" s="29"/>
      <c r="C182" s="30"/>
      <c r="D182" s="29"/>
      <c r="E182" s="29"/>
      <c r="F182" s="29"/>
      <c r="G182" s="29"/>
      <c r="H182" s="44"/>
      <c r="I182" s="6" t="e">
        <f>VLOOKUP(B182,'Gốc PĐT'!$B$4:$J$359,4,0)</f>
        <v>#N/A</v>
      </c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1" customHeight="1">
      <c r="A183" s="29">
        <v>175</v>
      </c>
      <c r="B183" s="29"/>
      <c r="C183" s="30"/>
      <c r="D183" s="29"/>
      <c r="E183" s="29"/>
      <c r="F183" s="29"/>
      <c r="G183" s="29"/>
      <c r="H183" s="29"/>
      <c r="I183" s="6" t="e">
        <f>VLOOKUP(B183,'Gốc PĐT'!$B$4:$J$359,4,0)</f>
        <v>#N/A</v>
      </c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1" customHeight="1">
      <c r="A184" s="29">
        <v>176</v>
      </c>
      <c r="B184" s="29"/>
      <c r="C184" s="30"/>
      <c r="D184" s="29"/>
      <c r="E184" s="29"/>
      <c r="F184" s="29"/>
      <c r="G184" s="29"/>
      <c r="H184" s="29"/>
      <c r="I184" s="6" t="e">
        <f>VLOOKUP(B184,'Gốc PĐT'!$B$4:$J$359,4,0)</f>
        <v>#N/A</v>
      </c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1" customHeight="1">
      <c r="A185" s="29">
        <v>177</v>
      </c>
      <c r="B185" s="29"/>
      <c r="C185" s="30"/>
      <c r="D185" s="29"/>
      <c r="E185" s="29"/>
      <c r="F185" s="29"/>
      <c r="G185" s="29"/>
      <c r="H185" s="29"/>
      <c r="I185" s="6" t="e">
        <f>VLOOKUP(B185,'Gốc PĐT'!$B$4:$J$359,4,0)</f>
        <v>#N/A</v>
      </c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1" customHeight="1">
      <c r="A186" s="29">
        <v>178</v>
      </c>
      <c r="B186" s="29"/>
      <c r="C186" s="30"/>
      <c r="D186" s="29"/>
      <c r="E186" s="29"/>
      <c r="F186" s="29"/>
      <c r="G186" s="29"/>
      <c r="H186" s="29"/>
      <c r="I186" s="6" t="e">
        <f>VLOOKUP(B186,'Gốc PĐT'!$B$4:$J$359,4,0)</f>
        <v>#N/A</v>
      </c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1" customHeight="1">
      <c r="A187" s="29">
        <v>179</v>
      </c>
      <c r="B187" s="29"/>
      <c r="C187" s="30"/>
      <c r="D187" s="29"/>
      <c r="E187" s="29"/>
      <c r="F187" s="29"/>
      <c r="G187" s="29"/>
      <c r="H187" s="29"/>
      <c r="I187" s="6" t="e">
        <f>VLOOKUP(B187,'Gốc PĐT'!$B$4:$J$359,4,0)</f>
        <v>#N/A</v>
      </c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1" customHeight="1">
      <c r="A188" s="29">
        <v>180</v>
      </c>
      <c r="B188" s="29"/>
      <c r="C188" s="30"/>
      <c r="D188" s="29"/>
      <c r="E188" s="29"/>
      <c r="F188" s="29"/>
      <c r="G188" s="29"/>
      <c r="H188" s="29"/>
      <c r="I188" s="6" t="e">
        <f>VLOOKUP(B188,'Gốc PĐT'!$B$4:$J$359,4,0)</f>
        <v>#N/A</v>
      </c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1" customHeight="1">
      <c r="A189" s="29">
        <v>181</v>
      </c>
      <c r="B189" s="29"/>
      <c r="C189" s="30"/>
      <c r="D189" s="29"/>
      <c r="E189" s="29"/>
      <c r="F189" s="29"/>
      <c r="G189" s="29"/>
      <c r="H189" s="29"/>
      <c r="I189" s="6" t="e">
        <f>VLOOKUP(B189,'Gốc PĐT'!$B$4:$J$359,4,0)</f>
        <v>#N/A</v>
      </c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1" customHeight="1">
      <c r="A190" s="29">
        <v>182</v>
      </c>
      <c r="B190" s="29"/>
      <c r="C190" s="30"/>
      <c r="D190" s="29"/>
      <c r="E190" s="29"/>
      <c r="F190" s="29"/>
      <c r="G190" s="29"/>
      <c r="H190" s="29"/>
      <c r="I190" s="6" t="e">
        <f>VLOOKUP(B190,'Gốc PĐT'!$B$4:$J$359,4,0)</f>
        <v>#N/A</v>
      </c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1" customHeight="1">
      <c r="A191" s="29">
        <v>183</v>
      </c>
      <c r="B191" s="29"/>
      <c r="C191" s="30"/>
      <c r="D191" s="29"/>
      <c r="E191" s="29"/>
      <c r="F191" s="29"/>
      <c r="G191" s="29"/>
      <c r="H191" s="29"/>
      <c r="I191" s="6" t="e">
        <f>VLOOKUP(B191,'Gốc PĐT'!$B$4:$J$359,4,0)</f>
        <v>#N/A</v>
      </c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1" customHeight="1">
      <c r="A192" s="29">
        <v>184</v>
      </c>
      <c r="B192" s="29"/>
      <c r="C192" s="30"/>
      <c r="D192" s="29"/>
      <c r="E192" s="29"/>
      <c r="F192" s="29"/>
      <c r="G192" s="29"/>
      <c r="H192" s="29"/>
      <c r="I192" s="6" t="e">
        <f>VLOOKUP(B192,'Gốc PĐT'!$B$4:$J$359,4,0)</f>
        <v>#N/A</v>
      </c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1" customHeight="1">
      <c r="A193" s="29">
        <v>185</v>
      </c>
      <c r="B193" s="29"/>
      <c r="C193" s="30"/>
      <c r="D193" s="29"/>
      <c r="E193" s="29"/>
      <c r="F193" s="29"/>
      <c r="G193" s="29"/>
      <c r="H193" s="29"/>
      <c r="I193" s="6" t="e">
        <f>VLOOKUP(B193,'Gốc PĐT'!$B$4:$J$359,4,0)</f>
        <v>#N/A</v>
      </c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1" customHeight="1">
      <c r="A194" s="29">
        <v>186</v>
      </c>
      <c r="B194" s="29"/>
      <c r="C194" s="30"/>
      <c r="D194" s="29"/>
      <c r="E194" s="29"/>
      <c r="F194" s="29"/>
      <c r="G194" s="29"/>
      <c r="H194" s="29"/>
      <c r="I194" s="6" t="e">
        <f>VLOOKUP(B194,'Gốc PĐT'!$B$4:$J$359,4,0)</f>
        <v>#N/A</v>
      </c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1" customHeight="1">
      <c r="A195" s="29">
        <v>187</v>
      </c>
      <c r="B195" s="29"/>
      <c r="C195" s="30"/>
      <c r="D195" s="29"/>
      <c r="E195" s="29"/>
      <c r="F195" s="29"/>
      <c r="G195" s="29"/>
      <c r="H195" s="29"/>
      <c r="I195" s="6" t="e">
        <f>VLOOKUP(B195,'Gốc PĐT'!$B$4:$J$359,4,0)</f>
        <v>#N/A</v>
      </c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1" customHeight="1">
      <c r="A196" s="29">
        <v>188</v>
      </c>
      <c r="B196" s="29"/>
      <c r="C196" s="30"/>
      <c r="D196" s="29"/>
      <c r="E196" s="29"/>
      <c r="F196" s="29"/>
      <c r="G196" s="29"/>
      <c r="H196" s="29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1" customHeight="1">
      <c r="A197" s="29">
        <v>189</v>
      </c>
      <c r="B197" s="29"/>
      <c r="C197" s="30"/>
      <c r="D197" s="29"/>
      <c r="E197" s="29"/>
      <c r="F197" s="29"/>
      <c r="G197" s="29"/>
      <c r="H197" s="29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1" customHeight="1">
      <c r="A198" s="29">
        <v>190</v>
      </c>
      <c r="B198" s="29"/>
      <c r="C198" s="30"/>
      <c r="D198" s="29"/>
      <c r="E198" s="29"/>
      <c r="F198" s="29"/>
      <c r="G198" s="29"/>
      <c r="H198" s="29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1" customHeight="1">
      <c r="A199" s="29">
        <v>191</v>
      </c>
      <c r="B199" s="29"/>
      <c r="C199" s="30"/>
      <c r="D199" s="29"/>
      <c r="E199" s="29"/>
      <c r="F199" s="29"/>
      <c r="G199" s="29"/>
      <c r="H199" s="29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1" customHeight="1">
      <c r="A200" s="29">
        <v>192</v>
      </c>
      <c r="B200" s="29"/>
      <c r="C200" s="30"/>
      <c r="D200" s="29"/>
      <c r="E200" s="29"/>
      <c r="F200" s="29"/>
      <c r="G200" s="29"/>
      <c r="H200" s="29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1" customHeight="1">
      <c r="A201" s="29">
        <v>193</v>
      </c>
      <c r="B201" s="29"/>
      <c r="C201" s="30"/>
      <c r="D201" s="29"/>
      <c r="E201" s="29"/>
      <c r="F201" s="29"/>
      <c r="G201" s="29"/>
      <c r="H201" s="29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1" customHeight="1">
      <c r="A202" s="29">
        <v>194</v>
      </c>
      <c r="B202" s="29"/>
      <c r="C202" s="30"/>
      <c r="D202" s="29"/>
      <c r="E202" s="29"/>
      <c r="F202" s="29"/>
      <c r="G202" s="29"/>
      <c r="H202" s="29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1" customHeight="1">
      <c r="A203" s="29">
        <v>195</v>
      </c>
      <c r="B203" s="29"/>
      <c r="C203" s="30"/>
      <c r="D203" s="29"/>
      <c r="E203" s="29"/>
      <c r="F203" s="29"/>
      <c r="G203" s="29"/>
      <c r="H203" s="29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1" customHeight="1">
      <c r="A204" s="29">
        <v>196</v>
      </c>
      <c r="B204" s="29"/>
      <c r="C204" s="30"/>
      <c r="D204" s="29"/>
      <c r="E204" s="29"/>
      <c r="F204" s="29"/>
      <c r="G204" s="29"/>
      <c r="H204" s="29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1" customHeight="1">
      <c r="A205" s="25">
        <v>197</v>
      </c>
      <c r="B205" s="25"/>
      <c r="C205" s="26"/>
      <c r="D205" s="25"/>
      <c r="E205" s="25"/>
      <c r="F205" s="25"/>
      <c r="G205" s="25"/>
      <c r="H205" s="25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1" customHeight="1">
      <c r="A206" s="5">
        <v>198</v>
      </c>
      <c r="B206" s="5"/>
      <c r="C206" s="10"/>
      <c r="D206" s="9"/>
      <c r="E206" s="5"/>
      <c r="F206" s="5"/>
      <c r="G206" s="5"/>
      <c r="H206" s="5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6.5" customHeight="1">
      <c r="A207" s="5">
        <v>199</v>
      </c>
      <c r="B207" s="5"/>
      <c r="C207" s="10"/>
      <c r="D207" s="9"/>
      <c r="E207" s="5"/>
      <c r="F207" s="5"/>
      <c r="G207" s="5"/>
      <c r="H207" s="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5">
        <v>200</v>
      </c>
      <c r="B208" s="5"/>
      <c r="C208" s="10"/>
      <c r="D208" s="9"/>
      <c r="E208" s="5"/>
      <c r="F208" s="5"/>
      <c r="G208" s="5"/>
      <c r="H208" s="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5">
        <v>201</v>
      </c>
      <c r="B209" s="5"/>
      <c r="C209" s="10"/>
      <c r="D209" s="9"/>
      <c r="E209" s="5"/>
      <c r="F209" s="5"/>
      <c r="G209" s="5"/>
      <c r="H209" s="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5">
        <v>202</v>
      </c>
      <c r="B210" s="5"/>
      <c r="C210" s="10"/>
      <c r="D210" s="9"/>
      <c r="E210" s="5"/>
      <c r="F210" s="5"/>
      <c r="G210" s="5"/>
      <c r="H210" s="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5">
        <v>203</v>
      </c>
      <c r="B211" s="5"/>
      <c r="C211" s="10"/>
      <c r="D211" s="9"/>
      <c r="E211" s="5"/>
      <c r="F211" s="5"/>
      <c r="G211" s="5"/>
      <c r="H211" s="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5">
        <v>204</v>
      </c>
      <c r="B212" s="5"/>
      <c r="C212" s="10"/>
      <c r="D212" s="9"/>
      <c r="E212" s="5"/>
      <c r="F212" s="5"/>
      <c r="G212" s="5"/>
      <c r="H212" s="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5">
        <v>205</v>
      </c>
      <c r="B213" s="5"/>
      <c r="C213" s="10"/>
      <c r="D213" s="9"/>
      <c r="E213" s="5"/>
      <c r="F213" s="5"/>
      <c r="G213" s="5"/>
      <c r="H213" s="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5">
        <v>206</v>
      </c>
      <c r="B214" s="5"/>
      <c r="C214" s="10"/>
      <c r="D214" s="9"/>
      <c r="E214" s="5"/>
      <c r="F214" s="5"/>
      <c r="G214" s="5"/>
      <c r="H214" s="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5">
        <v>207</v>
      </c>
      <c r="B215" s="5"/>
      <c r="C215" s="10"/>
      <c r="D215" s="9"/>
      <c r="E215" s="5"/>
      <c r="F215" s="5"/>
      <c r="G215" s="5"/>
      <c r="H215" s="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5">
        <v>208</v>
      </c>
      <c r="B216" s="5"/>
      <c r="C216" s="10"/>
      <c r="D216" s="9"/>
      <c r="E216" s="5"/>
      <c r="F216" s="5"/>
      <c r="G216" s="5"/>
      <c r="H216" s="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5">
        <v>209</v>
      </c>
      <c r="B217" s="5"/>
      <c r="C217" s="10"/>
      <c r="D217" s="9"/>
      <c r="E217" s="5"/>
      <c r="F217" s="5"/>
      <c r="G217" s="5"/>
      <c r="H217" s="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5">
        <v>210</v>
      </c>
      <c r="B218" s="5"/>
      <c r="C218" s="10"/>
      <c r="D218" s="9"/>
      <c r="E218" s="5"/>
      <c r="F218" s="5"/>
      <c r="G218" s="5"/>
      <c r="H218" s="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5">
        <v>211</v>
      </c>
      <c r="B219" s="5"/>
      <c r="C219" s="10"/>
      <c r="D219" s="9"/>
      <c r="E219" s="5"/>
      <c r="F219" s="5"/>
      <c r="G219" s="5"/>
      <c r="H219" s="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5">
        <v>212</v>
      </c>
      <c r="B220" s="5"/>
      <c r="C220" s="10"/>
      <c r="D220" s="9"/>
      <c r="E220" s="5"/>
      <c r="F220" s="5"/>
      <c r="G220" s="5"/>
      <c r="H220" s="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5">
        <v>213</v>
      </c>
      <c r="B221" s="5"/>
      <c r="C221" s="10"/>
      <c r="D221" s="9"/>
      <c r="E221" s="5"/>
      <c r="F221" s="5"/>
      <c r="G221" s="5"/>
      <c r="H221" s="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5">
        <v>214</v>
      </c>
      <c r="B222" s="5"/>
      <c r="C222" s="10"/>
      <c r="D222" s="9"/>
      <c r="E222" s="5"/>
      <c r="F222" s="5"/>
      <c r="G222" s="5"/>
      <c r="H222" s="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5">
        <v>215</v>
      </c>
      <c r="B223" s="5"/>
      <c r="C223" s="10"/>
      <c r="D223" s="9"/>
      <c r="E223" s="5"/>
      <c r="F223" s="5"/>
      <c r="G223" s="5"/>
      <c r="H223" s="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5">
        <v>216</v>
      </c>
      <c r="B224" s="5"/>
      <c r="C224" s="10"/>
      <c r="D224" s="9"/>
      <c r="E224" s="5"/>
      <c r="F224" s="5"/>
      <c r="G224" s="5"/>
      <c r="H224" s="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5">
        <v>217</v>
      </c>
      <c r="B225" s="5"/>
      <c r="C225" s="10"/>
      <c r="D225" s="9"/>
      <c r="E225" s="5"/>
      <c r="F225" s="5"/>
      <c r="G225" s="5"/>
      <c r="H225" s="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5">
        <v>218</v>
      </c>
      <c r="B226" s="5"/>
      <c r="C226" s="10"/>
      <c r="D226" s="9"/>
      <c r="E226" s="5"/>
      <c r="F226" s="5"/>
      <c r="G226" s="5"/>
      <c r="H226" s="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5">
        <v>219</v>
      </c>
      <c r="B227" s="5"/>
      <c r="C227" s="10"/>
      <c r="D227" s="9"/>
      <c r="E227" s="5"/>
      <c r="F227" s="5"/>
      <c r="G227" s="5"/>
      <c r="H227" s="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5">
        <v>220</v>
      </c>
      <c r="B228" s="5"/>
      <c r="C228" s="10"/>
      <c r="D228" s="9"/>
      <c r="E228" s="5"/>
      <c r="F228" s="5"/>
      <c r="G228" s="5"/>
      <c r="H228" s="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5">
        <v>221</v>
      </c>
      <c r="B229" s="5"/>
      <c r="C229" s="10"/>
      <c r="D229" s="9"/>
      <c r="E229" s="5"/>
      <c r="F229" s="5"/>
      <c r="G229" s="5"/>
      <c r="H229" s="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5">
        <v>222</v>
      </c>
      <c r="B230" s="5"/>
      <c r="C230" s="10"/>
      <c r="D230" s="9"/>
      <c r="E230" s="5"/>
      <c r="F230" s="5"/>
      <c r="G230" s="5"/>
      <c r="H230" s="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5">
        <v>223</v>
      </c>
      <c r="B231" s="5"/>
      <c r="C231" s="10"/>
      <c r="D231" s="9"/>
      <c r="E231" s="5"/>
      <c r="F231" s="5"/>
      <c r="G231" s="5"/>
      <c r="H231" s="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5">
        <v>224</v>
      </c>
      <c r="B232" s="5"/>
      <c r="C232" s="10"/>
      <c r="D232" s="9"/>
      <c r="E232" s="5"/>
      <c r="F232" s="5"/>
      <c r="G232" s="5"/>
      <c r="H232" s="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5">
        <v>225</v>
      </c>
      <c r="B233" s="5"/>
      <c r="C233" s="10"/>
      <c r="D233" s="9"/>
      <c r="E233" s="5"/>
      <c r="F233" s="5"/>
      <c r="G233" s="5"/>
      <c r="H233" s="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5">
        <v>226</v>
      </c>
      <c r="B234" s="5"/>
      <c r="C234" s="10"/>
      <c r="D234" s="9"/>
      <c r="E234" s="5"/>
      <c r="F234" s="5"/>
      <c r="G234" s="5"/>
      <c r="H234" s="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5">
        <v>227</v>
      </c>
      <c r="B235" s="5"/>
      <c r="C235" s="10"/>
      <c r="D235" s="9"/>
      <c r="E235" s="5"/>
      <c r="F235" s="5"/>
      <c r="G235" s="5"/>
      <c r="H235" s="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5">
        <v>228</v>
      </c>
      <c r="B236" s="5"/>
      <c r="C236" s="10"/>
      <c r="D236" s="9"/>
      <c r="E236" s="5"/>
      <c r="F236" s="5"/>
      <c r="G236" s="5"/>
      <c r="H236" s="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5">
        <v>229</v>
      </c>
      <c r="B237" s="5"/>
      <c r="C237" s="10"/>
      <c r="D237" s="9"/>
      <c r="E237" s="5"/>
      <c r="F237" s="5"/>
      <c r="G237" s="5"/>
      <c r="H237" s="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5">
        <v>230</v>
      </c>
      <c r="B238" s="5"/>
      <c r="C238" s="10"/>
      <c r="D238" s="9"/>
      <c r="E238" s="5"/>
      <c r="F238" s="5"/>
      <c r="G238" s="5"/>
      <c r="H238" s="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5">
        <v>231</v>
      </c>
      <c r="B239" s="5"/>
      <c r="C239" s="10"/>
      <c r="D239" s="9"/>
      <c r="E239" s="5"/>
      <c r="F239" s="5"/>
      <c r="G239" s="5"/>
      <c r="H239" s="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5">
        <v>232</v>
      </c>
      <c r="B240" s="5"/>
      <c r="C240" s="10"/>
      <c r="D240" s="9"/>
      <c r="E240" s="5"/>
      <c r="F240" s="5"/>
      <c r="G240" s="5"/>
      <c r="H240" s="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5">
        <v>233</v>
      </c>
      <c r="B241" s="5"/>
      <c r="C241" s="10"/>
      <c r="D241" s="9"/>
      <c r="E241" s="5"/>
      <c r="F241" s="5"/>
      <c r="G241" s="5"/>
      <c r="H241" s="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5">
        <v>234</v>
      </c>
      <c r="B242" s="5"/>
      <c r="C242" s="10"/>
      <c r="D242" s="9"/>
      <c r="E242" s="5"/>
      <c r="F242" s="5"/>
      <c r="G242" s="5"/>
      <c r="H242" s="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5">
        <v>235</v>
      </c>
      <c r="B243" s="5"/>
      <c r="C243" s="10"/>
      <c r="D243" s="9"/>
      <c r="E243" s="5"/>
      <c r="F243" s="5"/>
      <c r="G243" s="5"/>
      <c r="H243" s="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5">
        <v>236</v>
      </c>
      <c r="B244" s="5"/>
      <c r="C244" s="10"/>
      <c r="D244" s="9"/>
      <c r="E244" s="5"/>
      <c r="F244" s="5"/>
      <c r="G244" s="5"/>
      <c r="H244" s="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5">
        <v>237</v>
      </c>
      <c r="B245" s="5"/>
      <c r="C245" s="10"/>
      <c r="D245" s="9"/>
      <c r="E245" s="5"/>
      <c r="F245" s="5"/>
      <c r="G245" s="5"/>
      <c r="H245" s="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5">
        <v>238</v>
      </c>
      <c r="B246" s="5"/>
      <c r="C246" s="10"/>
      <c r="D246" s="9"/>
      <c r="E246" s="5"/>
      <c r="F246" s="5"/>
      <c r="G246" s="5"/>
      <c r="H246" s="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5">
        <v>239</v>
      </c>
      <c r="B247" s="5"/>
      <c r="C247" s="10"/>
      <c r="D247" s="9"/>
      <c r="E247" s="5"/>
      <c r="F247" s="5"/>
      <c r="G247" s="5"/>
      <c r="H247" s="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5">
        <v>240</v>
      </c>
      <c r="B248" s="5"/>
      <c r="C248" s="10"/>
      <c r="D248" s="9"/>
      <c r="E248" s="5"/>
      <c r="F248" s="5"/>
      <c r="G248" s="5"/>
      <c r="H248" s="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5">
        <v>241</v>
      </c>
      <c r="B249" s="5"/>
      <c r="C249" s="10"/>
      <c r="D249" s="9"/>
      <c r="E249" s="5"/>
      <c r="F249" s="5"/>
      <c r="G249" s="5"/>
      <c r="H249" s="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5">
        <v>242</v>
      </c>
      <c r="B250" s="5"/>
      <c r="C250" s="10"/>
      <c r="D250" s="9"/>
      <c r="E250" s="5"/>
      <c r="F250" s="5"/>
      <c r="G250" s="5"/>
      <c r="H250" s="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5">
        <v>243</v>
      </c>
      <c r="B251" s="5"/>
      <c r="C251" s="10"/>
      <c r="D251" s="9"/>
      <c r="E251" s="5"/>
      <c r="F251" s="5"/>
      <c r="G251" s="5"/>
      <c r="H251" s="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5">
        <v>244</v>
      </c>
      <c r="B252" s="5"/>
      <c r="C252" s="10"/>
      <c r="D252" s="9"/>
      <c r="E252" s="5"/>
      <c r="F252" s="5"/>
      <c r="G252" s="5"/>
      <c r="H252" s="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5">
        <v>245</v>
      </c>
      <c r="B253" s="5"/>
      <c r="C253" s="10"/>
      <c r="D253" s="9"/>
      <c r="E253" s="5"/>
      <c r="F253" s="5"/>
      <c r="G253" s="5"/>
      <c r="H253" s="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5">
        <v>246</v>
      </c>
      <c r="B254" s="5"/>
      <c r="C254" s="10"/>
      <c r="D254" s="9"/>
      <c r="E254" s="5"/>
      <c r="F254" s="5"/>
      <c r="G254" s="5"/>
      <c r="H254" s="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5">
        <v>247</v>
      </c>
      <c r="B255" s="5"/>
      <c r="C255" s="10"/>
      <c r="D255" s="9"/>
      <c r="E255" s="5"/>
      <c r="F255" s="5"/>
      <c r="G255" s="5"/>
      <c r="H255" s="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5">
        <v>248</v>
      </c>
      <c r="B256" s="5"/>
      <c r="C256" s="10"/>
      <c r="D256" s="9"/>
      <c r="E256" s="5"/>
      <c r="F256" s="5"/>
      <c r="G256" s="5"/>
      <c r="H256" s="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5">
        <v>249</v>
      </c>
      <c r="B257" s="5"/>
      <c r="C257" s="10"/>
      <c r="D257" s="9"/>
      <c r="E257" s="5"/>
      <c r="F257" s="5"/>
      <c r="G257" s="5"/>
      <c r="H257" s="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5">
        <v>250</v>
      </c>
      <c r="B258" s="5"/>
      <c r="C258" s="10"/>
      <c r="D258" s="9"/>
      <c r="E258" s="5"/>
      <c r="F258" s="5"/>
      <c r="G258" s="5"/>
      <c r="H258" s="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2"/>
      <c r="B259" s="2"/>
      <c r="C259" s="2"/>
      <c r="D259" s="2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2"/>
      <c r="B260" s="2"/>
      <c r="C260" s="2"/>
      <c r="D260" s="2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2"/>
      <c r="B261" s="2"/>
      <c r="C261" s="2"/>
      <c r="D261" s="2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2"/>
      <c r="B262" s="2"/>
      <c r="C262" s="2"/>
      <c r="D262" s="2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2"/>
      <c r="B263" s="2"/>
      <c r="C263" s="2"/>
      <c r="D263" s="2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2"/>
      <c r="B264" s="2"/>
      <c r="C264" s="2"/>
      <c r="D264" s="2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2"/>
      <c r="B265" s="2"/>
      <c r="C265" s="2"/>
      <c r="D265" s="2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2"/>
      <c r="B266" s="2"/>
      <c r="C266" s="2"/>
      <c r="D266" s="2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2"/>
      <c r="B267" s="2"/>
      <c r="C267" s="2"/>
      <c r="D267" s="2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2"/>
      <c r="B268" s="2"/>
      <c r="C268" s="2"/>
      <c r="D268" s="2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2"/>
      <c r="B269" s="2"/>
      <c r="C269" s="2"/>
      <c r="D269" s="2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2"/>
      <c r="B270" s="2"/>
      <c r="C270" s="2"/>
      <c r="D270" s="2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2"/>
      <c r="B271" s="2"/>
      <c r="C271" s="2"/>
      <c r="D271" s="2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2"/>
      <c r="B272" s="2"/>
      <c r="C272" s="2"/>
      <c r="D272" s="2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2"/>
      <c r="B273" s="2"/>
      <c r="C273" s="2"/>
      <c r="D273" s="2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2"/>
      <c r="B274" s="2"/>
      <c r="C274" s="2"/>
      <c r="D274" s="2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2"/>
      <c r="B275" s="2"/>
      <c r="C275" s="2"/>
      <c r="D275" s="2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2"/>
      <c r="B276" s="2"/>
      <c r="C276" s="2"/>
      <c r="D276" s="2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2"/>
      <c r="B277" s="2"/>
      <c r="C277" s="2"/>
      <c r="D277" s="2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2"/>
      <c r="B278" s="2"/>
      <c r="C278" s="2"/>
      <c r="D278" s="2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2"/>
      <c r="B279" s="2"/>
      <c r="C279" s="2"/>
      <c r="D279" s="2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2"/>
      <c r="B280" s="2"/>
      <c r="C280" s="2"/>
      <c r="D280" s="2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2"/>
      <c r="B281" s="2"/>
      <c r="C281" s="2"/>
      <c r="D281" s="2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2"/>
      <c r="B282" s="2"/>
      <c r="C282" s="2"/>
      <c r="D282" s="2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2"/>
      <c r="B283" s="2"/>
      <c r="C283" s="2"/>
      <c r="D283" s="2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2"/>
      <c r="B284" s="2"/>
      <c r="C284" s="2"/>
      <c r="D284" s="2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2"/>
      <c r="B285" s="2"/>
      <c r="C285" s="2"/>
      <c r="D285" s="2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2"/>
      <c r="B286" s="2"/>
      <c r="C286" s="2"/>
      <c r="D286" s="2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2"/>
      <c r="B287" s="2"/>
      <c r="C287" s="2"/>
      <c r="D287" s="2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2"/>
      <c r="B288" s="2"/>
      <c r="C288" s="2"/>
      <c r="D288" s="2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2"/>
      <c r="B289" s="2"/>
      <c r="C289" s="2"/>
      <c r="D289" s="2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2"/>
      <c r="B290" s="2"/>
      <c r="C290" s="2"/>
      <c r="D290" s="2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2"/>
      <c r="B291" s="2"/>
      <c r="C291" s="2"/>
      <c r="D291" s="2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2"/>
      <c r="B292" s="2"/>
      <c r="C292" s="2"/>
      <c r="D292" s="2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2"/>
      <c r="B293" s="2"/>
      <c r="C293" s="2"/>
      <c r="D293" s="2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2"/>
      <c r="B294" s="2"/>
      <c r="C294" s="2"/>
      <c r="D294" s="2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2"/>
      <c r="B295" s="2"/>
      <c r="C295" s="2"/>
      <c r="D295" s="2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2"/>
      <c r="B296" s="2"/>
      <c r="C296" s="2"/>
      <c r="D296" s="2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2"/>
      <c r="B297" s="2"/>
      <c r="C297" s="2"/>
      <c r="D297" s="2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2"/>
      <c r="B298" s="2"/>
      <c r="C298" s="2"/>
      <c r="D298" s="2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2"/>
      <c r="B299" s="2"/>
      <c r="C299" s="2"/>
      <c r="D299" s="2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2"/>
      <c r="B300" s="2"/>
      <c r="C300" s="2"/>
      <c r="D300" s="2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2"/>
      <c r="B301" s="2"/>
      <c r="C301" s="2"/>
      <c r="D301" s="2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2"/>
      <c r="B302" s="2"/>
      <c r="C302" s="2"/>
      <c r="D302" s="2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2"/>
      <c r="B303" s="2"/>
      <c r="C303" s="2"/>
      <c r="D303" s="2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2"/>
      <c r="B304" s="2"/>
      <c r="C304" s="2"/>
      <c r="D304" s="2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2"/>
      <c r="B305" s="2"/>
      <c r="C305" s="2"/>
      <c r="D305" s="2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2"/>
      <c r="B306" s="2"/>
      <c r="C306" s="2"/>
      <c r="D306" s="2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2"/>
      <c r="B307" s="2"/>
      <c r="C307" s="2"/>
      <c r="D307" s="2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2"/>
      <c r="B308" s="2"/>
      <c r="C308" s="2"/>
      <c r="D308" s="2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2"/>
      <c r="B309" s="2"/>
      <c r="C309" s="2"/>
      <c r="D309" s="2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2"/>
      <c r="B310" s="2"/>
      <c r="C310" s="2"/>
      <c r="D310" s="2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2"/>
      <c r="B311" s="2"/>
      <c r="C311" s="2"/>
      <c r="D311" s="2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2"/>
      <c r="B312" s="2"/>
      <c r="C312" s="2"/>
      <c r="D312" s="2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2"/>
      <c r="B313" s="2"/>
      <c r="C313" s="2"/>
      <c r="D313" s="2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2"/>
      <c r="B314" s="2"/>
      <c r="C314" s="2"/>
      <c r="D314" s="2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2"/>
      <c r="B315" s="2"/>
      <c r="C315" s="2"/>
      <c r="D315" s="2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2"/>
      <c r="B316" s="2"/>
      <c r="C316" s="2"/>
      <c r="D316" s="2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2"/>
      <c r="B317" s="2"/>
      <c r="C317" s="2"/>
      <c r="D317" s="2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2"/>
      <c r="B318" s="2"/>
      <c r="C318" s="2"/>
      <c r="D318" s="2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2"/>
      <c r="B319" s="2"/>
      <c r="C319" s="2"/>
      <c r="D319" s="2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2"/>
      <c r="B320" s="2"/>
      <c r="C320" s="2"/>
      <c r="D320" s="2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2"/>
      <c r="B321" s="2"/>
      <c r="C321" s="2"/>
      <c r="D321" s="2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2"/>
      <c r="B322" s="2"/>
      <c r="C322" s="2"/>
      <c r="D322" s="2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2"/>
      <c r="B323" s="2"/>
      <c r="C323" s="2"/>
      <c r="D323" s="2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2"/>
      <c r="B324" s="2"/>
      <c r="C324" s="2"/>
      <c r="D324" s="2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2"/>
      <c r="B325" s="2"/>
      <c r="C325" s="2"/>
      <c r="D325" s="2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2"/>
      <c r="B326" s="2"/>
      <c r="C326" s="2"/>
      <c r="D326" s="2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2"/>
      <c r="B327" s="2"/>
      <c r="C327" s="2"/>
      <c r="D327" s="2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2"/>
      <c r="B328" s="2"/>
      <c r="C328" s="2"/>
      <c r="D328" s="2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2"/>
      <c r="B329" s="2"/>
      <c r="C329" s="2"/>
      <c r="D329" s="2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2"/>
      <c r="B330" s="2"/>
      <c r="C330" s="2"/>
      <c r="D330" s="2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2"/>
      <c r="B331" s="2"/>
      <c r="C331" s="2"/>
      <c r="D331" s="2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2"/>
      <c r="B332" s="2"/>
      <c r="C332" s="2"/>
      <c r="D332" s="2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2"/>
      <c r="B333" s="2"/>
      <c r="C333" s="2"/>
      <c r="D333" s="2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2"/>
      <c r="B334" s="2"/>
      <c r="C334" s="2"/>
      <c r="D334" s="2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2"/>
      <c r="B335" s="2"/>
      <c r="C335" s="2"/>
      <c r="D335" s="2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2"/>
      <c r="B336" s="2"/>
      <c r="C336" s="2"/>
      <c r="D336" s="2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2"/>
      <c r="B337" s="2"/>
      <c r="C337" s="2"/>
      <c r="D337" s="2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2"/>
      <c r="B338" s="2"/>
      <c r="C338" s="2"/>
      <c r="D338" s="2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2"/>
      <c r="B339" s="2"/>
      <c r="C339" s="2"/>
      <c r="D339" s="2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2"/>
      <c r="B340" s="2"/>
      <c r="C340" s="2"/>
      <c r="D340" s="2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2"/>
      <c r="B341" s="2"/>
      <c r="C341" s="2"/>
      <c r="D341" s="2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2"/>
      <c r="B342" s="2"/>
      <c r="C342" s="2"/>
      <c r="D342" s="2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2"/>
      <c r="B343" s="2"/>
      <c r="C343" s="2"/>
      <c r="D343" s="2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2"/>
      <c r="B344" s="2"/>
      <c r="C344" s="2"/>
      <c r="D344" s="2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2"/>
      <c r="B345" s="2"/>
      <c r="C345" s="2"/>
      <c r="D345" s="2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2"/>
      <c r="B346" s="2"/>
      <c r="C346" s="2"/>
      <c r="D346" s="2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2"/>
      <c r="B347" s="2"/>
      <c r="C347" s="2"/>
      <c r="D347" s="2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2"/>
      <c r="B348" s="2"/>
      <c r="C348" s="2"/>
      <c r="D348" s="2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2"/>
      <c r="B349" s="2"/>
      <c r="C349" s="2"/>
      <c r="D349" s="2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2"/>
      <c r="B350" s="2"/>
      <c r="C350" s="2"/>
      <c r="D350" s="2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2"/>
      <c r="B351" s="2"/>
      <c r="C351" s="2"/>
      <c r="D351" s="2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2"/>
      <c r="B352" s="2"/>
      <c r="C352" s="2"/>
      <c r="D352" s="2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2"/>
      <c r="B353" s="2"/>
      <c r="C353" s="2"/>
      <c r="D353" s="2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2"/>
      <c r="B354" s="2"/>
      <c r="C354" s="2"/>
      <c r="D354" s="2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2"/>
      <c r="B355" s="2"/>
      <c r="C355" s="2"/>
      <c r="D355" s="2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2"/>
      <c r="B356" s="2"/>
      <c r="C356" s="2"/>
      <c r="D356" s="2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2"/>
      <c r="B357" s="2"/>
      <c r="C357" s="2"/>
      <c r="D357" s="2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2"/>
      <c r="B358" s="2"/>
      <c r="C358" s="2"/>
      <c r="D358" s="2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2"/>
      <c r="B359" s="2"/>
      <c r="C359" s="2"/>
      <c r="D359" s="2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2"/>
      <c r="B360" s="2"/>
      <c r="C360" s="2"/>
      <c r="D360" s="2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2"/>
      <c r="B361" s="2"/>
      <c r="C361" s="2"/>
      <c r="D361" s="2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2"/>
      <c r="B362" s="2"/>
      <c r="C362" s="2"/>
      <c r="D362" s="2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2"/>
      <c r="B363" s="2"/>
      <c r="C363" s="2"/>
      <c r="D363" s="2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2"/>
      <c r="B364" s="2"/>
      <c r="C364" s="2"/>
      <c r="D364" s="2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2"/>
      <c r="B365" s="2"/>
      <c r="C365" s="2"/>
      <c r="D365" s="2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2"/>
      <c r="B366" s="2"/>
      <c r="C366" s="2"/>
      <c r="D366" s="2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2"/>
      <c r="B367" s="2"/>
      <c r="C367" s="2"/>
      <c r="D367" s="2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2"/>
      <c r="B368" s="2"/>
      <c r="C368" s="2"/>
      <c r="D368" s="2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2"/>
      <c r="B369" s="2"/>
      <c r="C369" s="2"/>
      <c r="D369" s="2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2"/>
      <c r="B370" s="2"/>
      <c r="C370" s="2"/>
      <c r="D370" s="2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2"/>
      <c r="B371" s="2"/>
      <c r="C371" s="2"/>
      <c r="D371" s="2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2"/>
      <c r="B372" s="2"/>
      <c r="C372" s="2"/>
      <c r="D372" s="2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2"/>
      <c r="B373" s="2"/>
      <c r="C373" s="2"/>
      <c r="D373" s="2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2"/>
      <c r="B374" s="2"/>
      <c r="C374" s="2"/>
      <c r="D374" s="2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2"/>
      <c r="B375" s="2"/>
      <c r="C375" s="2"/>
      <c r="D375" s="2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2"/>
      <c r="B376" s="2"/>
      <c r="C376" s="2"/>
      <c r="D376" s="2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2"/>
      <c r="B377" s="2"/>
      <c r="C377" s="2"/>
      <c r="D377" s="2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2"/>
      <c r="B378" s="2"/>
      <c r="C378" s="2"/>
      <c r="D378" s="2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2"/>
      <c r="B379" s="2"/>
      <c r="C379" s="2"/>
      <c r="D379" s="2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2"/>
      <c r="B380" s="2"/>
      <c r="C380" s="2"/>
      <c r="D380" s="2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2"/>
      <c r="B381" s="2"/>
      <c r="C381" s="2"/>
      <c r="D381" s="2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2"/>
      <c r="B382" s="2"/>
      <c r="C382" s="2"/>
      <c r="D382" s="2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2"/>
      <c r="B383" s="2"/>
      <c r="C383" s="2"/>
      <c r="D383" s="2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2"/>
      <c r="B384" s="2"/>
      <c r="C384" s="2"/>
      <c r="D384" s="2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2"/>
      <c r="B385" s="2"/>
      <c r="C385" s="2"/>
      <c r="D385" s="2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2"/>
      <c r="B386" s="2"/>
      <c r="C386" s="2"/>
      <c r="D386" s="2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2"/>
      <c r="B387" s="2"/>
      <c r="C387" s="2"/>
      <c r="D387" s="2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2"/>
      <c r="B388" s="2"/>
      <c r="C388" s="2"/>
      <c r="D388" s="2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2"/>
      <c r="B389" s="2"/>
      <c r="C389" s="2"/>
      <c r="D389" s="2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2"/>
      <c r="B390" s="2"/>
      <c r="C390" s="2"/>
      <c r="D390" s="2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2"/>
      <c r="B391" s="2"/>
      <c r="C391" s="2"/>
      <c r="D391" s="2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2"/>
      <c r="B392" s="2"/>
      <c r="C392" s="2"/>
      <c r="D392" s="2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2"/>
      <c r="B393" s="2"/>
      <c r="C393" s="2"/>
      <c r="D393" s="2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2"/>
      <c r="B394" s="2"/>
      <c r="C394" s="2"/>
      <c r="D394" s="2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2"/>
      <c r="B395" s="2"/>
      <c r="C395" s="2"/>
      <c r="D395" s="2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2"/>
      <c r="B396" s="2"/>
      <c r="C396" s="2"/>
      <c r="D396" s="2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2"/>
      <c r="B397" s="2"/>
      <c r="C397" s="2"/>
      <c r="D397" s="2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2"/>
      <c r="B398" s="2"/>
      <c r="C398" s="2"/>
      <c r="D398" s="2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2"/>
      <c r="B399" s="2"/>
      <c r="C399" s="2"/>
      <c r="D399" s="2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2"/>
      <c r="B400" s="2"/>
      <c r="C400" s="2"/>
      <c r="D400" s="2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2"/>
      <c r="B401" s="2"/>
      <c r="C401" s="2"/>
      <c r="D401" s="2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2"/>
      <c r="B402" s="2"/>
      <c r="C402" s="2"/>
      <c r="D402" s="2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2"/>
      <c r="B403" s="2"/>
      <c r="C403" s="2"/>
      <c r="D403" s="2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2"/>
      <c r="B404" s="2"/>
      <c r="C404" s="2"/>
      <c r="D404" s="2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2"/>
      <c r="B405" s="2"/>
      <c r="C405" s="2"/>
      <c r="D405" s="2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2"/>
      <c r="B406" s="2"/>
      <c r="C406" s="2"/>
      <c r="D406" s="2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2"/>
      <c r="B407" s="2"/>
      <c r="C407" s="2"/>
      <c r="D407" s="2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2"/>
      <c r="B408" s="2"/>
      <c r="C408" s="2"/>
      <c r="D408" s="2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2"/>
      <c r="B409" s="2"/>
      <c r="C409" s="2"/>
      <c r="D409" s="2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2"/>
      <c r="B410" s="2"/>
      <c r="C410" s="2"/>
      <c r="D410" s="2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2"/>
      <c r="B411" s="2"/>
      <c r="C411" s="2"/>
      <c r="D411" s="2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2"/>
      <c r="B412" s="2"/>
      <c r="C412" s="2"/>
      <c r="D412" s="2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2"/>
      <c r="B413" s="2"/>
      <c r="C413" s="2"/>
      <c r="D413" s="2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2"/>
      <c r="B414" s="2"/>
      <c r="C414" s="2"/>
      <c r="D414" s="2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2"/>
      <c r="B415" s="2"/>
      <c r="C415" s="2"/>
      <c r="D415" s="2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2"/>
      <c r="B416" s="2"/>
      <c r="C416" s="2"/>
      <c r="D416" s="2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2"/>
      <c r="B417" s="2"/>
      <c r="C417" s="2"/>
      <c r="D417" s="2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2"/>
      <c r="B418" s="2"/>
      <c r="C418" s="2"/>
      <c r="D418" s="2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2"/>
      <c r="B419" s="2"/>
      <c r="C419" s="2"/>
      <c r="D419" s="2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2"/>
      <c r="B420" s="2"/>
      <c r="C420" s="2"/>
      <c r="D420" s="2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2"/>
      <c r="B421" s="2"/>
      <c r="C421" s="2"/>
      <c r="D421" s="2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2"/>
      <c r="B422" s="2"/>
      <c r="C422" s="2"/>
      <c r="D422" s="2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2"/>
      <c r="B423" s="2"/>
      <c r="C423" s="2"/>
      <c r="D423" s="2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2"/>
      <c r="B424" s="2"/>
      <c r="C424" s="2"/>
      <c r="D424" s="2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2"/>
      <c r="B425" s="2"/>
      <c r="C425" s="2"/>
      <c r="D425" s="2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2"/>
      <c r="B426" s="2"/>
      <c r="C426" s="2"/>
      <c r="D426" s="2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2"/>
      <c r="B427" s="2"/>
      <c r="C427" s="2"/>
      <c r="D427" s="2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2"/>
      <c r="B428" s="2"/>
      <c r="C428" s="2"/>
      <c r="D428" s="2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2"/>
      <c r="B429" s="2"/>
      <c r="C429" s="2"/>
      <c r="D429" s="2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2"/>
      <c r="B430" s="2"/>
      <c r="C430" s="2"/>
      <c r="D430" s="2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2"/>
      <c r="B431" s="2"/>
      <c r="C431" s="2"/>
      <c r="D431" s="2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2"/>
      <c r="B432" s="2"/>
      <c r="C432" s="2"/>
      <c r="D432" s="2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2"/>
      <c r="B433" s="2"/>
      <c r="C433" s="2"/>
      <c r="D433" s="2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2"/>
      <c r="B434" s="2"/>
      <c r="C434" s="2"/>
      <c r="D434" s="2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2"/>
      <c r="B435" s="2"/>
      <c r="C435" s="2"/>
      <c r="D435" s="2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2"/>
      <c r="B436" s="2"/>
      <c r="C436" s="2"/>
      <c r="D436" s="2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2"/>
      <c r="B437" s="2"/>
      <c r="C437" s="2"/>
      <c r="D437" s="2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2"/>
      <c r="B438" s="2"/>
      <c r="C438" s="2"/>
      <c r="D438" s="2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2"/>
      <c r="B439" s="2"/>
      <c r="C439" s="2"/>
      <c r="D439" s="2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2"/>
      <c r="B440" s="2"/>
      <c r="C440" s="2"/>
      <c r="D440" s="2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2"/>
      <c r="B441" s="2"/>
      <c r="C441" s="2"/>
      <c r="D441" s="2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2"/>
      <c r="B442" s="2"/>
      <c r="C442" s="2"/>
      <c r="D442" s="2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2"/>
      <c r="B443" s="2"/>
      <c r="C443" s="2"/>
      <c r="D443" s="2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2"/>
      <c r="B444" s="2"/>
      <c r="C444" s="2"/>
      <c r="D444" s="2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2"/>
      <c r="B445" s="2"/>
      <c r="C445" s="2"/>
      <c r="D445" s="2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2"/>
      <c r="B446" s="2"/>
      <c r="C446" s="2"/>
      <c r="D446" s="2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2"/>
      <c r="B447" s="2"/>
      <c r="C447" s="2"/>
      <c r="D447" s="2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2"/>
      <c r="B448" s="2"/>
      <c r="C448" s="2"/>
      <c r="D448" s="2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2"/>
      <c r="B449" s="2"/>
      <c r="C449" s="2"/>
      <c r="D449" s="2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2"/>
      <c r="B450" s="2"/>
      <c r="C450" s="2"/>
      <c r="D450" s="2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2"/>
      <c r="B451" s="2"/>
      <c r="C451" s="2"/>
      <c r="D451" s="2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2"/>
      <c r="B452" s="2"/>
      <c r="C452" s="2"/>
      <c r="D452" s="2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2"/>
      <c r="B453" s="2"/>
      <c r="C453" s="2"/>
      <c r="D453" s="2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2"/>
      <c r="B454" s="2"/>
      <c r="C454" s="2"/>
      <c r="D454" s="2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2"/>
      <c r="B455" s="2"/>
      <c r="C455" s="2"/>
      <c r="D455" s="2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2"/>
      <c r="B456" s="2"/>
      <c r="C456" s="2"/>
      <c r="D456" s="2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2"/>
      <c r="B457" s="2"/>
      <c r="C457" s="2"/>
      <c r="D457" s="2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2"/>
      <c r="B458" s="2"/>
      <c r="C458" s="2"/>
      <c r="D458" s="2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2"/>
      <c r="B459" s="2"/>
      <c r="C459" s="2"/>
      <c r="D459" s="2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2"/>
      <c r="B460" s="2"/>
      <c r="C460" s="2"/>
      <c r="D460" s="2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2"/>
      <c r="B461" s="2"/>
      <c r="C461" s="2"/>
      <c r="D461" s="2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2"/>
      <c r="B462" s="2"/>
      <c r="C462" s="2"/>
      <c r="D462" s="2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2"/>
      <c r="B463" s="2"/>
      <c r="C463" s="2"/>
      <c r="D463" s="2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2"/>
      <c r="B464" s="2"/>
      <c r="C464" s="2"/>
      <c r="D464" s="2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2"/>
      <c r="B465" s="2"/>
      <c r="C465" s="2"/>
      <c r="D465" s="2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2"/>
      <c r="B466" s="2"/>
      <c r="C466" s="2"/>
      <c r="D466" s="2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2"/>
      <c r="B467" s="2"/>
      <c r="C467" s="2"/>
      <c r="D467" s="2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2"/>
      <c r="B468" s="2"/>
      <c r="C468" s="2"/>
      <c r="D468" s="2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2"/>
      <c r="B469" s="2"/>
      <c r="C469" s="2"/>
      <c r="D469" s="2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2"/>
      <c r="B470" s="2"/>
      <c r="C470" s="2"/>
      <c r="D470" s="2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2"/>
      <c r="B471" s="2"/>
      <c r="C471" s="2"/>
      <c r="D471" s="2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2"/>
      <c r="B472" s="2"/>
      <c r="C472" s="2"/>
      <c r="D472" s="2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2"/>
      <c r="B473" s="2"/>
      <c r="C473" s="2"/>
      <c r="D473" s="2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2"/>
      <c r="B474" s="2"/>
      <c r="C474" s="2"/>
      <c r="D474" s="2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2"/>
      <c r="B475" s="2"/>
      <c r="C475" s="2"/>
      <c r="D475" s="2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2"/>
      <c r="B476" s="2"/>
      <c r="C476" s="2"/>
      <c r="D476" s="2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2"/>
      <c r="B477" s="2"/>
      <c r="C477" s="2"/>
      <c r="D477" s="2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2"/>
      <c r="B478" s="2"/>
      <c r="C478" s="2"/>
      <c r="D478" s="2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2"/>
      <c r="B479" s="2"/>
      <c r="C479" s="2"/>
      <c r="D479" s="2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2"/>
      <c r="B480" s="2"/>
      <c r="C480" s="2"/>
      <c r="D480" s="2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2"/>
      <c r="B481" s="2"/>
      <c r="C481" s="2"/>
      <c r="D481" s="2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2"/>
      <c r="B482" s="2"/>
      <c r="C482" s="2"/>
      <c r="D482" s="2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2"/>
      <c r="B483" s="2"/>
      <c r="C483" s="2"/>
      <c r="D483" s="2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2"/>
      <c r="B484" s="2"/>
      <c r="C484" s="2"/>
      <c r="D484" s="2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2"/>
      <c r="B485" s="2"/>
      <c r="C485" s="2"/>
      <c r="D485" s="2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2"/>
      <c r="B486" s="2"/>
      <c r="C486" s="2"/>
      <c r="D486" s="2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2"/>
      <c r="B487" s="2"/>
      <c r="C487" s="2"/>
      <c r="D487" s="2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2"/>
      <c r="B488" s="2"/>
      <c r="C488" s="2"/>
      <c r="D488" s="2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2"/>
      <c r="B489" s="2"/>
      <c r="C489" s="2"/>
      <c r="D489" s="2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2"/>
      <c r="B490" s="2"/>
      <c r="C490" s="2"/>
      <c r="D490" s="2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2"/>
      <c r="B491" s="2"/>
      <c r="C491" s="2"/>
      <c r="D491" s="2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2"/>
      <c r="B492" s="2"/>
      <c r="C492" s="2"/>
      <c r="D492" s="2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2"/>
      <c r="B493" s="2"/>
      <c r="C493" s="2"/>
      <c r="D493" s="2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2"/>
      <c r="B494" s="2"/>
      <c r="C494" s="2"/>
      <c r="D494" s="2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2"/>
      <c r="B495" s="2"/>
      <c r="C495" s="2"/>
      <c r="D495" s="2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2"/>
      <c r="B496" s="2"/>
      <c r="C496" s="2"/>
      <c r="D496" s="2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2"/>
      <c r="B497" s="2"/>
      <c r="C497" s="2"/>
      <c r="D497" s="2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2"/>
      <c r="B498" s="2"/>
      <c r="C498" s="2"/>
      <c r="D498" s="2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2"/>
      <c r="B499" s="2"/>
      <c r="C499" s="2"/>
      <c r="D499" s="2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2"/>
      <c r="B500" s="2"/>
      <c r="C500" s="2"/>
      <c r="D500" s="2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2"/>
      <c r="B501" s="2"/>
      <c r="C501" s="2"/>
      <c r="D501" s="2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2"/>
      <c r="B502" s="2"/>
      <c r="C502" s="2"/>
      <c r="D502" s="2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2"/>
      <c r="B503" s="2"/>
      <c r="C503" s="2"/>
      <c r="D503" s="2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2"/>
      <c r="B504" s="2"/>
      <c r="C504" s="2"/>
      <c r="D504" s="2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2"/>
      <c r="B505" s="2"/>
      <c r="C505" s="2"/>
      <c r="D505" s="2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2"/>
      <c r="B506" s="2"/>
      <c r="C506" s="2"/>
      <c r="D506" s="2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2"/>
      <c r="B507" s="2"/>
      <c r="C507" s="2"/>
      <c r="D507" s="2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2"/>
      <c r="B508" s="2"/>
      <c r="C508" s="2"/>
      <c r="D508" s="2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2"/>
      <c r="B509" s="2"/>
      <c r="C509" s="2"/>
      <c r="D509" s="2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2"/>
      <c r="B510" s="2"/>
      <c r="C510" s="2"/>
      <c r="D510" s="2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2"/>
      <c r="B511" s="2"/>
      <c r="C511" s="2"/>
      <c r="D511" s="2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2"/>
      <c r="B512" s="2"/>
      <c r="C512" s="2"/>
      <c r="D512" s="2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2"/>
      <c r="B513" s="2"/>
      <c r="C513" s="2"/>
      <c r="D513" s="2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2"/>
      <c r="B514" s="2"/>
      <c r="C514" s="2"/>
      <c r="D514" s="2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2"/>
      <c r="B515" s="2"/>
      <c r="C515" s="2"/>
      <c r="D515" s="2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2"/>
      <c r="B516" s="2"/>
      <c r="C516" s="2"/>
      <c r="D516" s="2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2"/>
      <c r="B517" s="2"/>
      <c r="C517" s="2"/>
      <c r="D517" s="2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2"/>
      <c r="B518" s="2"/>
      <c r="C518" s="2"/>
      <c r="D518" s="2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2"/>
      <c r="B519" s="2"/>
      <c r="C519" s="2"/>
      <c r="D519" s="2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2"/>
      <c r="B520" s="2"/>
      <c r="C520" s="2"/>
      <c r="D520" s="2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2"/>
      <c r="B521" s="2"/>
      <c r="C521" s="2"/>
      <c r="D521" s="2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2"/>
      <c r="B522" s="2"/>
      <c r="C522" s="2"/>
      <c r="D522" s="2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2"/>
      <c r="B523" s="2"/>
      <c r="C523" s="2"/>
      <c r="D523" s="2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2"/>
      <c r="B524" s="2"/>
      <c r="C524" s="2"/>
      <c r="D524" s="2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2"/>
      <c r="B525" s="2"/>
      <c r="C525" s="2"/>
      <c r="D525" s="2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2"/>
      <c r="B526" s="2"/>
      <c r="C526" s="2"/>
      <c r="D526" s="2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2"/>
      <c r="B527" s="2"/>
      <c r="C527" s="2"/>
      <c r="D527" s="2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2"/>
      <c r="B528" s="2"/>
      <c r="C528" s="2"/>
      <c r="D528" s="2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2"/>
      <c r="B529" s="2"/>
      <c r="C529" s="2"/>
      <c r="D529" s="2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2"/>
      <c r="B530" s="2"/>
      <c r="C530" s="2"/>
      <c r="D530" s="2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2"/>
      <c r="B531" s="2"/>
      <c r="C531" s="2"/>
      <c r="D531" s="2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2"/>
      <c r="B532" s="2"/>
      <c r="C532" s="2"/>
      <c r="D532" s="2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2"/>
      <c r="B533" s="2"/>
      <c r="C533" s="2"/>
      <c r="D533" s="2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2"/>
      <c r="B534" s="2"/>
      <c r="C534" s="2"/>
      <c r="D534" s="2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2"/>
      <c r="B535" s="2"/>
      <c r="C535" s="2"/>
      <c r="D535" s="2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2"/>
      <c r="B536" s="2"/>
      <c r="C536" s="2"/>
      <c r="D536" s="2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2"/>
      <c r="B537" s="2"/>
      <c r="C537" s="2"/>
      <c r="D537" s="2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2"/>
      <c r="B538" s="2"/>
      <c r="C538" s="2"/>
      <c r="D538" s="2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2"/>
      <c r="B539" s="2"/>
      <c r="C539" s="2"/>
      <c r="D539" s="2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2"/>
      <c r="B540" s="2"/>
      <c r="C540" s="2"/>
      <c r="D540" s="2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2"/>
      <c r="B541" s="2"/>
      <c r="C541" s="2"/>
      <c r="D541" s="2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2"/>
      <c r="B542" s="2"/>
      <c r="C542" s="2"/>
      <c r="D542" s="2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2"/>
      <c r="B543" s="2"/>
      <c r="C543" s="2"/>
      <c r="D543" s="2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2"/>
      <c r="B544" s="2"/>
      <c r="C544" s="2"/>
      <c r="D544" s="2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2"/>
      <c r="B545" s="2"/>
      <c r="C545" s="2"/>
      <c r="D545" s="2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2"/>
      <c r="B546" s="2"/>
      <c r="C546" s="2"/>
      <c r="D546" s="2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2"/>
      <c r="B547" s="2"/>
      <c r="C547" s="2"/>
      <c r="D547" s="2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2"/>
      <c r="B548" s="2"/>
      <c r="C548" s="2"/>
      <c r="D548" s="2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2"/>
      <c r="B549" s="2"/>
      <c r="C549" s="2"/>
      <c r="D549" s="2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2"/>
      <c r="B550" s="2"/>
      <c r="C550" s="2"/>
      <c r="D550" s="2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2"/>
      <c r="B551" s="2"/>
      <c r="C551" s="2"/>
      <c r="D551" s="2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2"/>
      <c r="B552" s="2"/>
      <c r="C552" s="2"/>
      <c r="D552" s="2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2"/>
      <c r="B553" s="2"/>
      <c r="C553" s="2"/>
      <c r="D553" s="2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2"/>
      <c r="B554" s="2"/>
      <c r="C554" s="2"/>
      <c r="D554" s="2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2"/>
      <c r="B555" s="2"/>
      <c r="C555" s="2"/>
      <c r="D555" s="2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2"/>
      <c r="B556" s="2"/>
      <c r="C556" s="2"/>
      <c r="D556" s="2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2"/>
      <c r="B557" s="2"/>
      <c r="C557" s="2"/>
      <c r="D557" s="2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2"/>
      <c r="B558" s="2"/>
      <c r="C558" s="2"/>
      <c r="D558" s="2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2"/>
      <c r="B559" s="2"/>
      <c r="C559" s="2"/>
      <c r="D559" s="2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2"/>
      <c r="B560" s="2"/>
      <c r="C560" s="2"/>
      <c r="D560" s="2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2"/>
      <c r="B561" s="2"/>
      <c r="C561" s="2"/>
      <c r="D561" s="2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2"/>
      <c r="B562" s="2"/>
      <c r="C562" s="2"/>
      <c r="D562" s="2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2"/>
      <c r="B563" s="2"/>
      <c r="C563" s="2"/>
      <c r="D563" s="2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2"/>
      <c r="B564" s="2"/>
      <c r="C564" s="2"/>
      <c r="D564" s="2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2"/>
      <c r="B565" s="2"/>
      <c r="C565" s="2"/>
      <c r="D565" s="2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2"/>
      <c r="B566" s="2"/>
      <c r="C566" s="2"/>
      <c r="D566" s="2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2"/>
      <c r="B567" s="2"/>
      <c r="C567" s="2"/>
      <c r="D567" s="2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2"/>
      <c r="B568" s="2"/>
      <c r="C568" s="2"/>
      <c r="D568" s="2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2"/>
      <c r="B569" s="2"/>
      <c r="C569" s="2"/>
      <c r="D569" s="2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2"/>
      <c r="B570" s="2"/>
      <c r="C570" s="2"/>
      <c r="D570" s="2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2"/>
      <c r="B571" s="2"/>
      <c r="C571" s="2"/>
      <c r="D571" s="2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2"/>
      <c r="B572" s="2"/>
      <c r="C572" s="2"/>
      <c r="D572" s="2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2"/>
      <c r="B573" s="2"/>
      <c r="C573" s="2"/>
      <c r="D573" s="2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2"/>
      <c r="B574" s="2"/>
      <c r="C574" s="2"/>
      <c r="D574" s="2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2"/>
      <c r="B575" s="2"/>
      <c r="C575" s="2"/>
      <c r="D575" s="2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2"/>
      <c r="B576" s="2"/>
      <c r="C576" s="2"/>
      <c r="D576" s="2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2"/>
      <c r="B577" s="2"/>
      <c r="C577" s="2"/>
      <c r="D577" s="2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2"/>
      <c r="B578" s="2"/>
      <c r="C578" s="2"/>
      <c r="D578" s="2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2"/>
      <c r="B579" s="2"/>
      <c r="C579" s="2"/>
      <c r="D579" s="2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2"/>
      <c r="B580" s="2"/>
      <c r="C580" s="2"/>
      <c r="D580" s="2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2"/>
      <c r="B581" s="2"/>
      <c r="C581" s="2"/>
      <c r="D581" s="2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2"/>
      <c r="B582" s="2"/>
      <c r="C582" s="2"/>
      <c r="D582" s="2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2"/>
      <c r="B583" s="2"/>
      <c r="C583" s="2"/>
      <c r="D583" s="2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2"/>
      <c r="B584" s="2"/>
      <c r="C584" s="2"/>
      <c r="D584" s="2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2"/>
      <c r="B585" s="2"/>
      <c r="C585" s="2"/>
      <c r="D585" s="2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2"/>
      <c r="B586" s="2"/>
      <c r="C586" s="2"/>
      <c r="D586" s="2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2"/>
      <c r="B587" s="2"/>
      <c r="C587" s="2"/>
      <c r="D587" s="2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2"/>
      <c r="B588" s="2"/>
      <c r="C588" s="2"/>
      <c r="D588" s="2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2"/>
      <c r="B589" s="2"/>
      <c r="C589" s="2"/>
      <c r="D589" s="2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2"/>
      <c r="B590" s="2"/>
      <c r="C590" s="2"/>
      <c r="D590" s="2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2"/>
      <c r="B591" s="2"/>
      <c r="C591" s="2"/>
      <c r="D591" s="2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2"/>
      <c r="B592" s="2"/>
      <c r="C592" s="2"/>
      <c r="D592" s="2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2"/>
      <c r="B593" s="2"/>
      <c r="C593" s="2"/>
      <c r="D593" s="2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2"/>
      <c r="B594" s="2"/>
      <c r="C594" s="2"/>
      <c r="D594" s="2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2"/>
      <c r="B595" s="2"/>
      <c r="C595" s="2"/>
      <c r="D595" s="2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2"/>
      <c r="B596" s="2"/>
      <c r="C596" s="2"/>
      <c r="D596" s="2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2"/>
      <c r="B597" s="2"/>
      <c r="C597" s="2"/>
      <c r="D597" s="2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2"/>
      <c r="B598" s="2"/>
      <c r="C598" s="2"/>
      <c r="D598" s="2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2"/>
      <c r="B599" s="2"/>
      <c r="C599" s="2"/>
      <c r="D599" s="2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2"/>
      <c r="B600" s="2"/>
      <c r="C600" s="2"/>
      <c r="D600" s="2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2"/>
      <c r="B601" s="2"/>
      <c r="C601" s="2"/>
      <c r="D601" s="2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2"/>
      <c r="B602" s="2"/>
      <c r="C602" s="2"/>
      <c r="D602" s="2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2"/>
      <c r="B603" s="2"/>
      <c r="C603" s="2"/>
      <c r="D603" s="2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2"/>
      <c r="B604" s="2"/>
      <c r="C604" s="2"/>
      <c r="D604" s="2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2"/>
      <c r="B605" s="2"/>
      <c r="C605" s="2"/>
      <c r="D605" s="2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2"/>
      <c r="B606" s="2"/>
      <c r="C606" s="2"/>
      <c r="D606" s="2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2"/>
      <c r="B607" s="2"/>
      <c r="C607" s="2"/>
      <c r="D607" s="2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2"/>
      <c r="B608" s="2"/>
      <c r="C608" s="2"/>
      <c r="D608" s="2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2"/>
      <c r="B609" s="2"/>
      <c r="C609" s="2"/>
      <c r="D609" s="2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2"/>
      <c r="B610" s="2"/>
      <c r="C610" s="2"/>
      <c r="D610" s="2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2"/>
      <c r="B611" s="2"/>
      <c r="C611" s="2"/>
      <c r="D611" s="2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2"/>
      <c r="B612" s="2"/>
      <c r="C612" s="2"/>
      <c r="D612" s="2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2"/>
      <c r="B613" s="2"/>
      <c r="C613" s="2"/>
      <c r="D613" s="2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2"/>
      <c r="B614" s="2"/>
      <c r="C614" s="2"/>
      <c r="D614" s="2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2"/>
      <c r="B615" s="2"/>
      <c r="C615" s="2"/>
      <c r="D615" s="2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2"/>
      <c r="B616" s="2"/>
      <c r="C616" s="2"/>
      <c r="D616" s="2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2"/>
      <c r="B617" s="2"/>
      <c r="C617" s="2"/>
      <c r="D617" s="2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2"/>
      <c r="B618" s="2"/>
      <c r="C618" s="2"/>
      <c r="D618" s="2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2"/>
      <c r="B619" s="2"/>
      <c r="C619" s="2"/>
      <c r="D619" s="2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2"/>
      <c r="B620" s="2"/>
      <c r="C620" s="2"/>
      <c r="D620" s="2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2"/>
      <c r="B621" s="2"/>
      <c r="C621" s="2"/>
      <c r="D621" s="2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2"/>
      <c r="B622" s="2"/>
      <c r="C622" s="2"/>
      <c r="D622" s="2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2"/>
      <c r="B623" s="2"/>
      <c r="C623" s="2"/>
      <c r="D623" s="2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2"/>
      <c r="B624" s="2"/>
      <c r="C624" s="2"/>
      <c r="D624" s="2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2"/>
      <c r="B625" s="2"/>
      <c r="C625" s="2"/>
      <c r="D625" s="2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2"/>
      <c r="B626" s="2"/>
      <c r="C626" s="2"/>
      <c r="D626" s="2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2"/>
      <c r="B627" s="2"/>
      <c r="C627" s="2"/>
      <c r="D627" s="2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2"/>
      <c r="B628" s="2"/>
      <c r="C628" s="2"/>
      <c r="D628" s="2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2"/>
      <c r="B629" s="2"/>
      <c r="C629" s="2"/>
      <c r="D629" s="2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2"/>
      <c r="B630" s="2"/>
      <c r="C630" s="2"/>
      <c r="D630" s="2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2"/>
      <c r="B631" s="2"/>
      <c r="C631" s="2"/>
      <c r="D631" s="2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2"/>
      <c r="B632" s="2"/>
      <c r="C632" s="2"/>
      <c r="D632" s="2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2"/>
      <c r="B633" s="2"/>
      <c r="C633" s="2"/>
      <c r="D633" s="2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2"/>
      <c r="B634" s="2"/>
      <c r="C634" s="2"/>
      <c r="D634" s="2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2"/>
      <c r="B635" s="2"/>
      <c r="C635" s="2"/>
      <c r="D635" s="2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2"/>
      <c r="B636" s="2"/>
      <c r="C636" s="2"/>
      <c r="D636" s="2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2"/>
      <c r="B637" s="2"/>
      <c r="C637" s="2"/>
      <c r="D637" s="2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2"/>
      <c r="B638" s="2"/>
      <c r="C638" s="2"/>
      <c r="D638" s="2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2"/>
      <c r="B639" s="2"/>
      <c r="C639" s="2"/>
      <c r="D639" s="2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2"/>
      <c r="B640" s="2"/>
      <c r="C640" s="2"/>
      <c r="D640" s="2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2"/>
      <c r="B641" s="2"/>
      <c r="C641" s="2"/>
      <c r="D641" s="2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2"/>
      <c r="B642" s="2"/>
      <c r="C642" s="2"/>
      <c r="D642" s="2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2"/>
      <c r="B643" s="2"/>
      <c r="C643" s="2"/>
      <c r="D643" s="2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2"/>
      <c r="B644" s="2"/>
      <c r="C644" s="2"/>
      <c r="D644" s="2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2"/>
      <c r="B645" s="2"/>
      <c r="C645" s="2"/>
      <c r="D645" s="2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2"/>
      <c r="B646" s="2"/>
      <c r="C646" s="2"/>
      <c r="D646" s="2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2"/>
      <c r="B647" s="2"/>
      <c r="C647" s="2"/>
      <c r="D647" s="2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2"/>
      <c r="B648" s="2"/>
      <c r="C648" s="2"/>
      <c r="D648" s="2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2"/>
      <c r="B649" s="2"/>
      <c r="C649" s="2"/>
      <c r="D649" s="2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2"/>
      <c r="B650" s="2"/>
      <c r="C650" s="2"/>
      <c r="D650" s="2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2"/>
      <c r="B651" s="2"/>
      <c r="C651" s="2"/>
      <c r="D651" s="2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2"/>
      <c r="B652" s="2"/>
      <c r="C652" s="2"/>
      <c r="D652" s="2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2"/>
      <c r="B653" s="2"/>
      <c r="C653" s="2"/>
      <c r="D653" s="2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2"/>
      <c r="B654" s="2"/>
      <c r="C654" s="2"/>
      <c r="D654" s="2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2"/>
      <c r="B655" s="2"/>
      <c r="C655" s="2"/>
      <c r="D655" s="2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2"/>
      <c r="B656" s="2"/>
      <c r="C656" s="2"/>
      <c r="D656" s="2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2"/>
      <c r="B657" s="2"/>
      <c r="C657" s="2"/>
      <c r="D657" s="2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2"/>
      <c r="B658" s="2"/>
      <c r="C658" s="2"/>
      <c r="D658" s="2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2"/>
      <c r="B659" s="2"/>
      <c r="C659" s="2"/>
      <c r="D659" s="2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2"/>
      <c r="B660" s="2"/>
      <c r="C660" s="2"/>
      <c r="D660" s="2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2"/>
      <c r="B661" s="2"/>
      <c r="C661" s="2"/>
      <c r="D661" s="2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2"/>
      <c r="B662" s="2"/>
      <c r="C662" s="2"/>
      <c r="D662" s="2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2"/>
      <c r="B663" s="2"/>
      <c r="C663" s="2"/>
      <c r="D663" s="2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2"/>
      <c r="B664" s="2"/>
      <c r="C664" s="2"/>
      <c r="D664" s="2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2"/>
      <c r="B665" s="2"/>
      <c r="C665" s="2"/>
      <c r="D665" s="2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2"/>
      <c r="B666" s="2"/>
      <c r="C666" s="2"/>
      <c r="D666" s="2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2"/>
      <c r="B667" s="2"/>
      <c r="C667" s="2"/>
      <c r="D667" s="2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2"/>
      <c r="B668" s="2"/>
      <c r="C668" s="2"/>
      <c r="D668" s="2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2"/>
      <c r="B669" s="2"/>
      <c r="C669" s="2"/>
      <c r="D669" s="2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2"/>
      <c r="B670" s="2"/>
      <c r="C670" s="2"/>
      <c r="D670" s="2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2"/>
      <c r="B671" s="2"/>
      <c r="C671" s="2"/>
      <c r="D671" s="2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2"/>
      <c r="B672" s="2"/>
      <c r="C672" s="2"/>
      <c r="D672" s="2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2"/>
      <c r="B673" s="2"/>
      <c r="C673" s="2"/>
      <c r="D673" s="2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2"/>
      <c r="B674" s="2"/>
      <c r="C674" s="2"/>
      <c r="D674" s="2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2"/>
      <c r="B675" s="2"/>
      <c r="C675" s="2"/>
      <c r="D675" s="2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2"/>
      <c r="B676" s="2"/>
      <c r="C676" s="2"/>
      <c r="D676" s="2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2"/>
      <c r="B677" s="2"/>
      <c r="C677" s="2"/>
      <c r="D677" s="2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2"/>
      <c r="B678" s="2"/>
      <c r="C678" s="2"/>
      <c r="D678" s="2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2"/>
      <c r="B679" s="2"/>
      <c r="C679" s="2"/>
      <c r="D679" s="2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2"/>
      <c r="B680" s="2"/>
      <c r="C680" s="2"/>
      <c r="D680" s="2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2"/>
      <c r="B681" s="2"/>
      <c r="C681" s="2"/>
      <c r="D681" s="2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2"/>
      <c r="B682" s="2"/>
      <c r="C682" s="2"/>
      <c r="D682" s="2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2"/>
      <c r="B683" s="2"/>
      <c r="C683" s="2"/>
      <c r="D683" s="2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2"/>
      <c r="B684" s="2"/>
      <c r="C684" s="2"/>
      <c r="D684" s="2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2"/>
      <c r="B685" s="2"/>
      <c r="C685" s="2"/>
      <c r="D685" s="2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2"/>
      <c r="B686" s="2"/>
      <c r="C686" s="2"/>
      <c r="D686" s="2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2"/>
      <c r="B687" s="2"/>
      <c r="C687" s="2"/>
      <c r="D687" s="2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2"/>
      <c r="B688" s="2"/>
      <c r="C688" s="2"/>
      <c r="D688" s="2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2"/>
      <c r="B689" s="2"/>
      <c r="C689" s="2"/>
      <c r="D689" s="2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2"/>
      <c r="B690" s="2"/>
      <c r="C690" s="2"/>
      <c r="D690" s="2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2"/>
      <c r="B691" s="2"/>
      <c r="C691" s="2"/>
      <c r="D691" s="2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2"/>
      <c r="B692" s="2"/>
      <c r="C692" s="2"/>
      <c r="D692" s="2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2"/>
      <c r="B693" s="2"/>
      <c r="C693" s="2"/>
      <c r="D693" s="2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2"/>
      <c r="B694" s="2"/>
      <c r="C694" s="2"/>
      <c r="D694" s="2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2"/>
      <c r="B695" s="2"/>
      <c r="C695" s="2"/>
      <c r="D695" s="2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2"/>
      <c r="B696" s="2"/>
      <c r="C696" s="2"/>
      <c r="D696" s="2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2"/>
      <c r="B697" s="2"/>
      <c r="C697" s="2"/>
      <c r="D697" s="2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2"/>
      <c r="B698" s="2"/>
      <c r="C698" s="2"/>
      <c r="D698" s="2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2"/>
      <c r="B699" s="2"/>
      <c r="C699" s="2"/>
      <c r="D699" s="2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2"/>
      <c r="B700" s="2"/>
      <c r="C700" s="2"/>
      <c r="D700" s="2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2"/>
      <c r="B701" s="2"/>
      <c r="C701" s="2"/>
      <c r="D701" s="2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2"/>
      <c r="B702" s="2"/>
      <c r="C702" s="2"/>
      <c r="D702" s="2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2"/>
      <c r="B703" s="2"/>
      <c r="C703" s="2"/>
      <c r="D703" s="2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2"/>
      <c r="B704" s="2"/>
      <c r="C704" s="2"/>
      <c r="D704" s="2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2"/>
      <c r="B705" s="2"/>
      <c r="C705" s="2"/>
      <c r="D705" s="2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2"/>
      <c r="B706" s="2"/>
      <c r="C706" s="2"/>
      <c r="D706" s="2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2"/>
      <c r="B707" s="2"/>
      <c r="C707" s="2"/>
      <c r="D707" s="2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2"/>
      <c r="B708" s="2"/>
      <c r="C708" s="2"/>
      <c r="D708" s="2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2"/>
      <c r="B709" s="2"/>
      <c r="C709" s="2"/>
      <c r="D709" s="2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2"/>
      <c r="B710" s="2"/>
      <c r="C710" s="2"/>
      <c r="D710" s="2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2"/>
      <c r="B711" s="2"/>
      <c r="C711" s="2"/>
      <c r="D711" s="2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2"/>
      <c r="B712" s="2"/>
      <c r="C712" s="2"/>
      <c r="D712" s="2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2"/>
      <c r="B713" s="2"/>
      <c r="C713" s="2"/>
      <c r="D713" s="2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2"/>
      <c r="B714" s="2"/>
      <c r="C714" s="2"/>
      <c r="D714" s="2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2"/>
      <c r="B715" s="2"/>
      <c r="C715" s="2"/>
      <c r="D715" s="2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2"/>
      <c r="B716" s="2"/>
      <c r="C716" s="2"/>
      <c r="D716" s="2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2"/>
      <c r="B717" s="2"/>
      <c r="C717" s="2"/>
      <c r="D717" s="2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2"/>
      <c r="B718" s="2"/>
      <c r="C718" s="2"/>
      <c r="D718" s="2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2"/>
      <c r="B719" s="2"/>
      <c r="C719" s="2"/>
      <c r="D719" s="2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2"/>
      <c r="B720" s="2"/>
      <c r="C720" s="2"/>
      <c r="D720" s="2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2"/>
      <c r="B721" s="2"/>
      <c r="C721" s="2"/>
      <c r="D721" s="2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2"/>
      <c r="B722" s="2"/>
      <c r="C722" s="2"/>
      <c r="D722" s="2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2"/>
      <c r="B723" s="2"/>
      <c r="C723" s="2"/>
      <c r="D723" s="2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2"/>
      <c r="B724" s="2"/>
      <c r="C724" s="2"/>
      <c r="D724" s="2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2"/>
      <c r="B725" s="2"/>
      <c r="C725" s="2"/>
      <c r="D725" s="2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2"/>
      <c r="B726" s="2"/>
      <c r="C726" s="2"/>
      <c r="D726" s="2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2"/>
      <c r="B727" s="2"/>
      <c r="C727" s="2"/>
      <c r="D727" s="2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2"/>
      <c r="B728" s="2"/>
      <c r="C728" s="2"/>
      <c r="D728" s="2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2"/>
      <c r="B729" s="2"/>
      <c r="C729" s="2"/>
      <c r="D729" s="2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2"/>
      <c r="B730" s="2"/>
      <c r="C730" s="2"/>
      <c r="D730" s="2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2"/>
      <c r="B731" s="2"/>
      <c r="C731" s="2"/>
      <c r="D731" s="2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2"/>
      <c r="B732" s="2"/>
      <c r="C732" s="2"/>
      <c r="D732" s="2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2"/>
      <c r="B733" s="2"/>
      <c r="C733" s="2"/>
      <c r="D733" s="2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2"/>
      <c r="B734" s="2"/>
      <c r="C734" s="2"/>
      <c r="D734" s="2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2"/>
      <c r="B735" s="2"/>
      <c r="C735" s="2"/>
      <c r="D735" s="2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2"/>
      <c r="B736" s="2"/>
      <c r="C736" s="2"/>
      <c r="D736" s="2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2"/>
      <c r="B737" s="2"/>
      <c r="C737" s="2"/>
      <c r="D737" s="2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2"/>
      <c r="B738" s="2"/>
      <c r="C738" s="2"/>
      <c r="D738" s="2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2"/>
      <c r="B739" s="2"/>
      <c r="C739" s="2"/>
      <c r="D739" s="2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2"/>
      <c r="B740" s="2"/>
      <c r="C740" s="2"/>
      <c r="D740" s="2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2"/>
      <c r="B741" s="2"/>
      <c r="C741" s="2"/>
      <c r="D741" s="2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2"/>
      <c r="B742" s="2"/>
      <c r="C742" s="2"/>
      <c r="D742" s="2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2"/>
      <c r="B743" s="2"/>
      <c r="C743" s="2"/>
      <c r="D743" s="2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2"/>
      <c r="B744" s="2"/>
      <c r="C744" s="2"/>
      <c r="D744" s="2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2"/>
      <c r="B745" s="2"/>
      <c r="C745" s="2"/>
      <c r="D745" s="2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2"/>
      <c r="B746" s="2"/>
      <c r="C746" s="2"/>
      <c r="D746" s="2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2"/>
      <c r="B747" s="2"/>
      <c r="C747" s="2"/>
      <c r="D747" s="2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2"/>
      <c r="B748" s="2"/>
      <c r="C748" s="2"/>
      <c r="D748" s="2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2"/>
      <c r="B749" s="2"/>
      <c r="C749" s="2"/>
      <c r="D749" s="2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2"/>
      <c r="B750" s="2"/>
      <c r="C750" s="2"/>
      <c r="D750" s="2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2"/>
      <c r="B751" s="2"/>
      <c r="C751" s="2"/>
      <c r="D751" s="2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2"/>
      <c r="B752" s="2"/>
      <c r="C752" s="2"/>
      <c r="D752" s="2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2"/>
      <c r="B753" s="2"/>
      <c r="C753" s="2"/>
      <c r="D753" s="2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2"/>
      <c r="B754" s="2"/>
      <c r="C754" s="2"/>
      <c r="D754" s="2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2"/>
      <c r="B755" s="2"/>
      <c r="C755" s="2"/>
      <c r="D755" s="2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2"/>
      <c r="B756" s="2"/>
      <c r="C756" s="2"/>
      <c r="D756" s="2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2"/>
      <c r="B757" s="2"/>
      <c r="C757" s="2"/>
      <c r="D757" s="2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2"/>
      <c r="B758" s="2"/>
      <c r="C758" s="2"/>
      <c r="D758" s="2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2"/>
      <c r="B759" s="2"/>
      <c r="C759" s="2"/>
      <c r="D759" s="2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2"/>
      <c r="B760" s="2"/>
      <c r="C760" s="2"/>
      <c r="D760" s="2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2"/>
      <c r="B761" s="2"/>
      <c r="C761" s="2"/>
      <c r="D761" s="2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2"/>
      <c r="B762" s="2"/>
      <c r="C762" s="2"/>
      <c r="D762" s="2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2"/>
      <c r="B763" s="2"/>
      <c r="C763" s="2"/>
      <c r="D763" s="2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2"/>
      <c r="B764" s="2"/>
      <c r="C764" s="2"/>
      <c r="D764" s="2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2"/>
      <c r="B765" s="2"/>
      <c r="C765" s="2"/>
      <c r="D765" s="2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2"/>
      <c r="B766" s="2"/>
      <c r="C766" s="2"/>
      <c r="D766" s="2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2"/>
      <c r="B767" s="2"/>
      <c r="C767" s="2"/>
      <c r="D767" s="2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2"/>
      <c r="B768" s="2"/>
      <c r="C768" s="2"/>
      <c r="D768" s="2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2"/>
      <c r="B769" s="2"/>
      <c r="C769" s="2"/>
      <c r="D769" s="2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2"/>
      <c r="B770" s="2"/>
      <c r="C770" s="2"/>
      <c r="D770" s="2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2"/>
      <c r="B771" s="2"/>
      <c r="C771" s="2"/>
      <c r="D771" s="2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2"/>
      <c r="B772" s="2"/>
      <c r="C772" s="2"/>
      <c r="D772" s="2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2"/>
      <c r="B773" s="2"/>
      <c r="C773" s="2"/>
      <c r="D773" s="2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2"/>
      <c r="B774" s="2"/>
      <c r="C774" s="2"/>
      <c r="D774" s="2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2"/>
      <c r="B775" s="2"/>
      <c r="C775" s="2"/>
      <c r="D775" s="2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2"/>
      <c r="B776" s="2"/>
      <c r="C776" s="2"/>
      <c r="D776" s="2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2"/>
      <c r="B777" s="2"/>
      <c r="C777" s="2"/>
      <c r="D777" s="2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2"/>
      <c r="B778" s="2"/>
      <c r="C778" s="2"/>
      <c r="D778" s="2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2"/>
      <c r="B779" s="2"/>
      <c r="C779" s="2"/>
      <c r="D779" s="2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2"/>
      <c r="B780" s="2"/>
      <c r="C780" s="2"/>
      <c r="D780" s="2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2"/>
      <c r="B781" s="2"/>
      <c r="C781" s="2"/>
      <c r="D781" s="2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2"/>
      <c r="B782" s="2"/>
      <c r="C782" s="2"/>
      <c r="D782" s="2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2"/>
      <c r="B783" s="2"/>
      <c r="C783" s="2"/>
      <c r="D783" s="2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2"/>
      <c r="B784" s="2"/>
      <c r="C784" s="2"/>
      <c r="D784" s="2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2"/>
      <c r="B785" s="2"/>
      <c r="C785" s="2"/>
      <c r="D785" s="2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2"/>
      <c r="B786" s="2"/>
      <c r="C786" s="2"/>
      <c r="D786" s="2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2"/>
      <c r="B787" s="2"/>
      <c r="C787" s="2"/>
      <c r="D787" s="2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2"/>
      <c r="B788" s="2"/>
      <c r="C788" s="2"/>
      <c r="D788" s="2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2"/>
      <c r="B789" s="2"/>
      <c r="C789" s="2"/>
      <c r="D789" s="2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2"/>
      <c r="B790" s="2"/>
      <c r="C790" s="2"/>
      <c r="D790" s="2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2"/>
      <c r="B791" s="2"/>
      <c r="C791" s="2"/>
      <c r="D791" s="2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2"/>
      <c r="B792" s="2"/>
      <c r="C792" s="2"/>
      <c r="D792" s="2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2"/>
      <c r="B793" s="2"/>
      <c r="C793" s="2"/>
      <c r="D793" s="2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2"/>
      <c r="B794" s="2"/>
      <c r="C794" s="2"/>
      <c r="D794" s="2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2"/>
      <c r="B795" s="2"/>
      <c r="C795" s="2"/>
      <c r="D795" s="2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2"/>
      <c r="B796" s="2"/>
      <c r="C796" s="2"/>
      <c r="D796" s="2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2"/>
      <c r="B797" s="2"/>
      <c r="C797" s="2"/>
      <c r="D797" s="2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2"/>
      <c r="B798" s="2"/>
      <c r="C798" s="2"/>
      <c r="D798" s="2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2"/>
      <c r="B799" s="2"/>
      <c r="C799" s="2"/>
      <c r="D799" s="2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2"/>
      <c r="B800" s="2"/>
      <c r="C800" s="2"/>
      <c r="D800" s="2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2"/>
      <c r="B801" s="2"/>
      <c r="C801" s="2"/>
      <c r="D801" s="2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2"/>
      <c r="B802" s="2"/>
      <c r="C802" s="2"/>
      <c r="D802" s="2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2"/>
      <c r="B803" s="2"/>
      <c r="C803" s="2"/>
      <c r="D803" s="2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2"/>
      <c r="B804" s="2"/>
      <c r="C804" s="2"/>
      <c r="D804" s="2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2"/>
      <c r="B805" s="2"/>
      <c r="C805" s="2"/>
      <c r="D805" s="2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2"/>
      <c r="B806" s="2"/>
      <c r="C806" s="2"/>
      <c r="D806" s="2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2"/>
      <c r="B807" s="2"/>
      <c r="C807" s="2"/>
      <c r="D807" s="2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2"/>
      <c r="B808" s="2"/>
      <c r="C808" s="2"/>
      <c r="D808" s="2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2"/>
      <c r="B809" s="2"/>
      <c r="C809" s="2"/>
      <c r="D809" s="2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2"/>
      <c r="B810" s="2"/>
      <c r="C810" s="2"/>
      <c r="D810" s="2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2"/>
      <c r="B811" s="2"/>
      <c r="C811" s="2"/>
      <c r="D811" s="2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2"/>
      <c r="B812" s="2"/>
      <c r="C812" s="2"/>
      <c r="D812" s="2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2"/>
      <c r="B813" s="2"/>
      <c r="C813" s="2"/>
      <c r="D813" s="2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2"/>
      <c r="B814" s="2"/>
      <c r="C814" s="2"/>
      <c r="D814" s="2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2"/>
      <c r="B815" s="2"/>
      <c r="C815" s="2"/>
      <c r="D815" s="2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2"/>
      <c r="B816" s="2"/>
      <c r="C816" s="2"/>
      <c r="D816" s="2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2"/>
      <c r="B817" s="2"/>
      <c r="C817" s="2"/>
      <c r="D817" s="2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2"/>
      <c r="B818" s="2"/>
      <c r="C818" s="2"/>
      <c r="D818" s="2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2"/>
      <c r="B819" s="2"/>
      <c r="C819" s="2"/>
      <c r="D819" s="2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2"/>
      <c r="B820" s="2"/>
      <c r="C820" s="2"/>
      <c r="D820" s="2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2"/>
      <c r="B821" s="2"/>
      <c r="C821" s="2"/>
      <c r="D821" s="2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2"/>
      <c r="B822" s="2"/>
      <c r="C822" s="2"/>
      <c r="D822" s="2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2"/>
      <c r="B823" s="2"/>
      <c r="C823" s="2"/>
      <c r="D823" s="2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2"/>
      <c r="B824" s="2"/>
      <c r="C824" s="2"/>
      <c r="D824" s="2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2"/>
      <c r="B825" s="2"/>
      <c r="C825" s="2"/>
      <c r="D825" s="2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2"/>
      <c r="B826" s="2"/>
      <c r="C826" s="2"/>
      <c r="D826" s="2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2"/>
      <c r="B827" s="2"/>
      <c r="C827" s="2"/>
      <c r="D827" s="2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2"/>
      <c r="B828" s="2"/>
      <c r="C828" s="2"/>
      <c r="D828" s="2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2"/>
      <c r="B829" s="2"/>
      <c r="C829" s="2"/>
      <c r="D829" s="2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2"/>
      <c r="B830" s="2"/>
      <c r="C830" s="2"/>
      <c r="D830" s="2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2"/>
      <c r="B831" s="2"/>
      <c r="C831" s="2"/>
      <c r="D831" s="2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2"/>
      <c r="B832" s="2"/>
      <c r="C832" s="2"/>
      <c r="D832" s="2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2"/>
      <c r="B833" s="2"/>
      <c r="C833" s="2"/>
      <c r="D833" s="2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2"/>
      <c r="B834" s="2"/>
      <c r="C834" s="2"/>
      <c r="D834" s="2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2"/>
      <c r="B835" s="2"/>
      <c r="C835" s="2"/>
      <c r="D835" s="2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2"/>
      <c r="B836" s="2"/>
      <c r="C836" s="2"/>
      <c r="D836" s="2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2"/>
      <c r="B837" s="2"/>
      <c r="C837" s="2"/>
      <c r="D837" s="2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2"/>
      <c r="B838" s="2"/>
      <c r="C838" s="2"/>
      <c r="D838" s="2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2"/>
      <c r="B839" s="2"/>
      <c r="C839" s="2"/>
      <c r="D839" s="2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2"/>
      <c r="B840" s="2"/>
      <c r="C840" s="2"/>
      <c r="D840" s="2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2"/>
      <c r="B841" s="2"/>
      <c r="C841" s="2"/>
      <c r="D841" s="2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2"/>
      <c r="B842" s="2"/>
      <c r="C842" s="2"/>
      <c r="D842" s="2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2"/>
      <c r="B843" s="2"/>
      <c r="C843" s="2"/>
      <c r="D843" s="2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2"/>
      <c r="B844" s="2"/>
      <c r="C844" s="2"/>
      <c r="D844" s="2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2"/>
      <c r="B845" s="2"/>
      <c r="C845" s="2"/>
      <c r="D845" s="2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2"/>
      <c r="B846" s="2"/>
      <c r="C846" s="2"/>
      <c r="D846" s="2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2"/>
      <c r="B847" s="2"/>
      <c r="C847" s="2"/>
      <c r="D847" s="2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2"/>
      <c r="B848" s="2"/>
      <c r="C848" s="2"/>
      <c r="D848" s="2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2"/>
      <c r="B849" s="2"/>
      <c r="C849" s="2"/>
      <c r="D849" s="2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2"/>
      <c r="B850" s="2"/>
      <c r="C850" s="2"/>
      <c r="D850" s="2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2"/>
      <c r="B851" s="2"/>
      <c r="C851" s="2"/>
      <c r="D851" s="2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2"/>
      <c r="B852" s="2"/>
      <c r="C852" s="2"/>
      <c r="D852" s="2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2"/>
      <c r="B853" s="2"/>
      <c r="C853" s="2"/>
      <c r="D853" s="2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2"/>
      <c r="B854" s="2"/>
      <c r="C854" s="2"/>
      <c r="D854" s="2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2"/>
      <c r="B855" s="2"/>
      <c r="C855" s="2"/>
      <c r="D855" s="2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2"/>
      <c r="B856" s="2"/>
      <c r="C856" s="2"/>
      <c r="D856" s="2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2"/>
      <c r="B857" s="2"/>
      <c r="C857" s="2"/>
      <c r="D857" s="2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2"/>
      <c r="B858" s="2"/>
      <c r="C858" s="2"/>
      <c r="D858" s="2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2"/>
      <c r="B859" s="2"/>
      <c r="C859" s="2"/>
      <c r="D859" s="2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2"/>
      <c r="B860" s="2"/>
      <c r="C860" s="2"/>
      <c r="D860" s="2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2"/>
      <c r="B861" s="2"/>
      <c r="C861" s="2"/>
      <c r="D861" s="2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2"/>
      <c r="B862" s="2"/>
      <c r="C862" s="2"/>
      <c r="D862" s="2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2"/>
      <c r="B863" s="2"/>
      <c r="C863" s="2"/>
      <c r="D863" s="2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2"/>
      <c r="B864" s="2"/>
      <c r="C864" s="2"/>
      <c r="D864" s="2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2"/>
      <c r="B865" s="2"/>
      <c r="C865" s="2"/>
      <c r="D865" s="2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2"/>
      <c r="B866" s="2"/>
      <c r="C866" s="2"/>
      <c r="D866" s="2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2"/>
      <c r="B867" s="2"/>
      <c r="C867" s="2"/>
      <c r="D867" s="2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2"/>
      <c r="B868" s="2"/>
      <c r="C868" s="2"/>
      <c r="D868" s="2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2"/>
      <c r="B869" s="2"/>
      <c r="C869" s="2"/>
      <c r="D869" s="2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2"/>
      <c r="B870" s="2"/>
      <c r="C870" s="2"/>
      <c r="D870" s="2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2"/>
      <c r="B871" s="2"/>
      <c r="C871" s="2"/>
      <c r="D871" s="2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2"/>
      <c r="B872" s="2"/>
      <c r="C872" s="2"/>
      <c r="D872" s="2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2"/>
      <c r="B873" s="2"/>
      <c r="C873" s="2"/>
      <c r="D873" s="2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2"/>
      <c r="B874" s="2"/>
      <c r="C874" s="2"/>
      <c r="D874" s="2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2"/>
      <c r="B875" s="2"/>
      <c r="C875" s="2"/>
      <c r="D875" s="2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2"/>
      <c r="B876" s="2"/>
      <c r="C876" s="2"/>
      <c r="D876" s="2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2"/>
      <c r="B877" s="2"/>
      <c r="C877" s="2"/>
      <c r="D877" s="2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2"/>
      <c r="B878" s="2"/>
      <c r="C878" s="2"/>
      <c r="D878" s="2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2"/>
      <c r="B879" s="2"/>
      <c r="C879" s="2"/>
      <c r="D879" s="2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2"/>
      <c r="B880" s="2"/>
      <c r="C880" s="2"/>
      <c r="D880" s="2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2"/>
      <c r="B881" s="2"/>
      <c r="C881" s="2"/>
      <c r="D881" s="2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2"/>
      <c r="B882" s="2"/>
      <c r="C882" s="2"/>
      <c r="D882" s="2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2"/>
      <c r="B883" s="2"/>
      <c r="C883" s="2"/>
      <c r="D883" s="2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2"/>
      <c r="B884" s="2"/>
      <c r="C884" s="2"/>
      <c r="D884" s="2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2"/>
      <c r="B885" s="2"/>
      <c r="C885" s="2"/>
      <c r="D885" s="2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2"/>
      <c r="B886" s="2"/>
      <c r="C886" s="2"/>
      <c r="D886" s="2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2"/>
      <c r="B887" s="2"/>
      <c r="C887" s="2"/>
      <c r="D887" s="2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2"/>
      <c r="B888" s="2"/>
      <c r="C888" s="2"/>
      <c r="D888" s="2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2"/>
      <c r="B889" s="2"/>
      <c r="C889" s="2"/>
      <c r="D889" s="2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2"/>
      <c r="B890" s="2"/>
      <c r="C890" s="2"/>
      <c r="D890" s="2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2"/>
      <c r="B891" s="2"/>
      <c r="C891" s="2"/>
      <c r="D891" s="2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2"/>
      <c r="B892" s="2"/>
      <c r="C892" s="2"/>
      <c r="D892" s="2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2"/>
      <c r="B893" s="2"/>
      <c r="C893" s="2"/>
      <c r="D893" s="2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2"/>
      <c r="B894" s="2"/>
      <c r="C894" s="2"/>
      <c r="D894" s="2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2"/>
      <c r="B895" s="2"/>
      <c r="C895" s="2"/>
      <c r="D895" s="2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2"/>
      <c r="B896" s="2"/>
      <c r="C896" s="2"/>
      <c r="D896" s="2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2"/>
      <c r="B897" s="2"/>
      <c r="C897" s="2"/>
      <c r="D897" s="2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2"/>
      <c r="B898" s="2"/>
      <c r="C898" s="2"/>
      <c r="D898" s="2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2"/>
      <c r="B899" s="2"/>
      <c r="C899" s="2"/>
      <c r="D899" s="2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2"/>
      <c r="B900" s="2"/>
      <c r="C900" s="2"/>
      <c r="D900" s="2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2"/>
      <c r="B901" s="2"/>
      <c r="C901" s="2"/>
      <c r="D901" s="2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2"/>
      <c r="B902" s="2"/>
      <c r="C902" s="2"/>
      <c r="D902" s="2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2"/>
      <c r="B903" s="2"/>
      <c r="C903" s="2"/>
      <c r="D903" s="2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2"/>
      <c r="B904" s="2"/>
      <c r="C904" s="2"/>
      <c r="D904" s="2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2"/>
      <c r="B905" s="2"/>
      <c r="C905" s="2"/>
      <c r="D905" s="2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2"/>
      <c r="B906" s="2"/>
      <c r="C906" s="2"/>
      <c r="D906" s="2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2"/>
      <c r="B907" s="2"/>
      <c r="C907" s="2"/>
      <c r="D907" s="2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2"/>
      <c r="B908" s="2"/>
      <c r="C908" s="2"/>
      <c r="D908" s="2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2"/>
      <c r="B909" s="2"/>
      <c r="C909" s="2"/>
      <c r="D909" s="2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2"/>
      <c r="B910" s="2"/>
      <c r="C910" s="2"/>
      <c r="D910" s="2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2"/>
      <c r="B911" s="2"/>
      <c r="C911" s="2"/>
      <c r="D911" s="2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2"/>
      <c r="B912" s="2"/>
      <c r="C912" s="2"/>
      <c r="D912" s="2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2"/>
      <c r="B913" s="2"/>
      <c r="C913" s="2"/>
      <c r="D913" s="2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2"/>
      <c r="B914" s="2"/>
      <c r="C914" s="2"/>
      <c r="D914" s="2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2"/>
      <c r="B915" s="2"/>
      <c r="C915" s="2"/>
      <c r="D915" s="2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2"/>
      <c r="B916" s="2"/>
      <c r="C916" s="2"/>
      <c r="D916" s="2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2"/>
      <c r="B917" s="2"/>
      <c r="C917" s="2"/>
      <c r="D917" s="2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2"/>
      <c r="B918" s="2"/>
      <c r="C918" s="2"/>
      <c r="D918" s="2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2"/>
      <c r="B919" s="2"/>
      <c r="C919" s="2"/>
      <c r="D919" s="2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2"/>
      <c r="B920" s="2"/>
      <c r="C920" s="2"/>
      <c r="D920" s="2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2"/>
      <c r="B921" s="2"/>
      <c r="C921" s="2"/>
      <c r="D921" s="2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2"/>
      <c r="B922" s="2"/>
      <c r="C922" s="2"/>
      <c r="D922" s="2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2"/>
      <c r="B923" s="2"/>
      <c r="C923" s="2"/>
      <c r="D923" s="2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2"/>
      <c r="B924" s="2"/>
      <c r="C924" s="2"/>
      <c r="D924" s="2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2"/>
      <c r="B925" s="2"/>
      <c r="C925" s="2"/>
      <c r="D925" s="2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2"/>
      <c r="B926" s="2"/>
      <c r="C926" s="2"/>
      <c r="D926" s="2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2"/>
      <c r="B927" s="2"/>
      <c r="C927" s="2"/>
      <c r="D927" s="2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2"/>
      <c r="B928" s="2"/>
      <c r="C928" s="2"/>
      <c r="D928" s="2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2"/>
      <c r="B929" s="2"/>
      <c r="C929" s="2"/>
      <c r="D929" s="2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2"/>
      <c r="B930" s="2"/>
      <c r="C930" s="2"/>
      <c r="D930" s="2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2"/>
      <c r="B931" s="2"/>
      <c r="C931" s="2"/>
      <c r="D931" s="2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2"/>
      <c r="B932" s="2"/>
      <c r="C932" s="2"/>
      <c r="D932" s="2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2"/>
      <c r="B933" s="2"/>
      <c r="C933" s="2"/>
      <c r="D933" s="2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2"/>
      <c r="B934" s="2"/>
      <c r="C934" s="2"/>
      <c r="D934" s="2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2"/>
      <c r="B935" s="2"/>
      <c r="C935" s="2"/>
      <c r="D935" s="2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2"/>
      <c r="B936" s="2"/>
      <c r="C936" s="2"/>
      <c r="D936" s="2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2"/>
      <c r="B937" s="2"/>
      <c r="C937" s="2"/>
      <c r="D937" s="2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2"/>
      <c r="B938" s="2"/>
      <c r="C938" s="2"/>
      <c r="D938" s="2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2"/>
      <c r="B939" s="2"/>
      <c r="C939" s="2"/>
      <c r="D939" s="2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2"/>
      <c r="B940" s="2"/>
      <c r="C940" s="2"/>
      <c r="D940" s="2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2"/>
      <c r="B941" s="2"/>
      <c r="C941" s="2"/>
      <c r="D941" s="2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2"/>
      <c r="B942" s="2"/>
      <c r="C942" s="2"/>
      <c r="D942" s="2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2"/>
      <c r="B943" s="2"/>
      <c r="C943" s="2"/>
      <c r="D943" s="2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2"/>
      <c r="B944" s="2"/>
      <c r="C944" s="2"/>
      <c r="D944" s="2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2"/>
      <c r="B945" s="2"/>
      <c r="C945" s="2"/>
      <c r="D945" s="2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2"/>
      <c r="B946" s="2"/>
      <c r="C946" s="2"/>
      <c r="D946" s="2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2"/>
      <c r="B947" s="2"/>
      <c r="C947" s="2"/>
      <c r="D947" s="2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2"/>
      <c r="B948" s="2"/>
      <c r="C948" s="2"/>
      <c r="D948" s="2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2"/>
      <c r="B949" s="2"/>
      <c r="C949" s="2"/>
      <c r="D949" s="2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2"/>
      <c r="B950" s="2"/>
      <c r="C950" s="2"/>
      <c r="D950" s="2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2"/>
      <c r="B951" s="2"/>
      <c r="C951" s="2"/>
      <c r="D951" s="2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2"/>
      <c r="B952" s="2"/>
      <c r="C952" s="2"/>
      <c r="D952" s="2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2"/>
      <c r="B953" s="2"/>
      <c r="C953" s="2"/>
      <c r="D953" s="2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2"/>
      <c r="B954" s="2"/>
      <c r="C954" s="2"/>
      <c r="D954" s="2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2"/>
      <c r="B955" s="2"/>
      <c r="C955" s="2"/>
      <c r="D955" s="2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2"/>
      <c r="B956" s="2"/>
      <c r="C956" s="2"/>
      <c r="D956" s="2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2"/>
      <c r="B957" s="2"/>
      <c r="C957" s="2"/>
      <c r="D957" s="2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2"/>
      <c r="B958" s="2"/>
      <c r="C958" s="2"/>
      <c r="D958" s="2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2"/>
      <c r="B959" s="2"/>
      <c r="C959" s="2"/>
      <c r="D959" s="2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2"/>
      <c r="B960" s="2"/>
      <c r="C960" s="2"/>
      <c r="D960" s="2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2"/>
      <c r="B961" s="2"/>
      <c r="C961" s="2"/>
      <c r="D961" s="2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2"/>
      <c r="B962" s="2"/>
      <c r="C962" s="2"/>
      <c r="D962" s="2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2"/>
      <c r="B963" s="2"/>
      <c r="C963" s="2"/>
      <c r="D963" s="2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2"/>
      <c r="B964" s="2"/>
      <c r="C964" s="2"/>
      <c r="D964" s="2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2"/>
      <c r="B965" s="2"/>
      <c r="C965" s="2"/>
      <c r="D965" s="2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2"/>
      <c r="B966" s="2"/>
      <c r="C966" s="2"/>
      <c r="D966" s="2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2"/>
      <c r="B967" s="2"/>
      <c r="C967" s="2"/>
      <c r="D967" s="2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2"/>
      <c r="B968" s="2"/>
      <c r="C968" s="2"/>
      <c r="D968" s="2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2"/>
      <c r="B969" s="2"/>
      <c r="C969" s="2"/>
      <c r="D969" s="2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2"/>
      <c r="B970" s="2"/>
      <c r="C970" s="2"/>
      <c r="D970" s="2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2"/>
      <c r="B971" s="2"/>
      <c r="C971" s="2"/>
      <c r="D971" s="2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2"/>
      <c r="B972" s="2"/>
      <c r="C972" s="2"/>
      <c r="D972" s="2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2"/>
      <c r="B973" s="2"/>
      <c r="C973" s="2"/>
      <c r="D973" s="2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2"/>
      <c r="B974" s="2"/>
      <c r="C974" s="2"/>
      <c r="D974" s="2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2"/>
      <c r="B975" s="2"/>
      <c r="C975" s="2"/>
      <c r="D975" s="2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2"/>
      <c r="B976" s="2"/>
      <c r="C976" s="2"/>
      <c r="D976" s="2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2"/>
      <c r="B977" s="2"/>
      <c r="C977" s="2"/>
      <c r="D977" s="2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2"/>
      <c r="B978" s="2"/>
      <c r="C978" s="2"/>
      <c r="D978" s="2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2"/>
      <c r="B979" s="2"/>
      <c r="C979" s="2"/>
      <c r="D979" s="2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2"/>
      <c r="B980" s="2"/>
      <c r="C980" s="2"/>
      <c r="D980" s="2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2"/>
      <c r="B981" s="2"/>
      <c r="C981" s="2"/>
      <c r="D981" s="2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2"/>
      <c r="B982" s="2"/>
      <c r="C982" s="2"/>
      <c r="D982" s="2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2"/>
      <c r="B983" s="2"/>
      <c r="C983" s="2"/>
      <c r="D983" s="2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2"/>
      <c r="B984" s="2"/>
      <c r="C984" s="2"/>
      <c r="D984" s="2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2"/>
      <c r="B985" s="2"/>
      <c r="C985" s="2"/>
      <c r="D985" s="2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2"/>
      <c r="B986" s="2"/>
      <c r="C986" s="2"/>
      <c r="D986" s="2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2"/>
      <c r="B987" s="2"/>
      <c r="C987" s="2"/>
      <c r="D987" s="2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>
      <c r="A988" s="2"/>
      <c r="B988" s="2"/>
      <c r="C988" s="2"/>
      <c r="D988" s="2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>
      <c r="A989" s="2"/>
      <c r="B989" s="2"/>
      <c r="C989" s="2"/>
      <c r="D989" s="2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>
      <c r="A990" s="2"/>
      <c r="B990" s="2"/>
      <c r="C990" s="2"/>
      <c r="D990" s="2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>
      <c r="A991" s="2"/>
      <c r="B991" s="2"/>
      <c r="C991" s="2"/>
      <c r="D991" s="2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>
      <c r="A992" s="2"/>
      <c r="B992" s="2"/>
      <c r="C992" s="2"/>
      <c r="D992" s="2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>
      <c r="A993" s="2"/>
      <c r="B993" s="2"/>
      <c r="C993" s="2"/>
      <c r="D993" s="2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>
      <c r="A994" s="2"/>
      <c r="B994" s="2"/>
      <c r="C994" s="2"/>
      <c r="D994" s="2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>
      <c r="A995" s="2"/>
      <c r="B995" s="2"/>
      <c r="C995" s="2"/>
      <c r="D995" s="2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>
      <c r="A996" s="2"/>
      <c r="B996" s="2"/>
      <c r="C996" s="2"/>
      <c r="D996" s="2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customHeight="1">
      <c r="A997" s="2"/>
      <c r="B997" s="2"/>
      <c r="C997" s="2"/>
      <c r="D997" s="2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customHeight="1">
      <c r="A998" s="2"/>
      <c r="B998" s="2"/>
      <c r="C998" s="2"/>
      <c r="D998" s="2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customHeight="1">
      <c r="A999" s="2"/>
      <c r="B999" s="2"/>
      <c r="C999" s="2"/>
      <c r="D999" s="2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customHeight="1">
      <c r="A1000" s="2"/>
      <c r="B1000" s="2"/>
      <c r="C1000" s="2"/>
      <c r="D1000" s="2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6.5" customHeight="1">
      <c r="A1001" s="2"/>
      <c r="B1001" s="2"/>
      <c r="C1001" s="2"/>
      <c r="D1001" s="23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6.5" customHeight="1">
      <c r="A1002" s="2"/>
      <c r="B1002" s="2"/>
      <c r="C1002" s="2"/>
      <c r="D1002" s="23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6.5" customHeight="1">
      <c r="A1003" s="2"/>
      <c r="B1003" s="2"/>
      <c r="C1003" s="2"/>
      <c r="D1003" s="23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3">
    <mergeCell ref="A1:H1"/>
    <mergeCell ref="A2:H2"/>
    <mergeCell ref="A4:G4"/>
  </mergeCells>
  <pageMargins left="0.23622047244094491" right="0.23622047244094491" top="0.31496062992125984" bottom="0.3149606299212598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801"/>
  <sheetViews>
    <sheetView workbookViewId="0">
      <selection activeCell="A3" sqref="A3:H3"/>
    </sheetView>
  </sheetViews>
  <sheetFormatPr defaultColWidth="14.42578125" defaultRowHeight="15" customHeight="1"/>
  <cols>
    <col min="1" max="1" width="4.42578125" bestFit="1" customWidth="1"/>
    <col min="2" max="2" width="15" bestFit="1" customWidth="1"/>
    <col min="3" max="3" width="25" bestFit="1" customWidth="1"/>
    <col min="4" max="4" width="12.7109375" style="24" bestFit="1" customWidth="1"/>
    <col min="5" max="5" width="13.7109375" bestFit="1" customWidth="1"/>
    <col min="6" max="6" width="34.42578125" style="24" bestFit="1" customWidth="1"/>
    <col min="7" max="7" width="12" style="54" customWidth="1"/>
    <col min="8" max="8" width="25.140625" customWidth="1"/>
    <col min="9" max="9" width="12.42578125" hidden="1" customWidth="1"/>
    <col min="10" max="26" width="8.7109375" customWidth="1"/>
  </cols>
  <sheetData>
    <row r="1" spans="1:26" ht="19.5" customHeight="1">
      <c r="A1" s="80" t="s">
        <v>0</v>
      </c>
      <c r="B1" s="81"/>
      <c r="C1" s="81"/>
      <c r="D1" s="81"/>
      <c r="E1" s="81"/>
      <c r="F1" s="81"/>
      <c r="G1" s="81"/>
      <c r="H1" s="8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82" t="s">
        <v>2094</v>
      </c>
      <c r="B2" s="81"/>
      <c r="C2" s="81"/>
      <c r="D2" s="81"/>
      <c r="E2" s="81"/>
      <c r="F2" s="81"/>
      <c r="G2" s="81"/>
      <c r="H2" s="8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82" t="s">
        <v>2095</v>
      </c>
      <c r="B3" s="82"/>
      <c r="C3" s="82"/>
      <c r="D3" s="82"/>
      <c r="E3" s="82"/>
      <c r="F3" s="82"/>
      <c r="G3" s="82"/>
      <c r="H3" s="8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>
      <c r="A4" s="84" t="s">
        <v>2090</v>
      </c>
      <c r="B4" s="84"/>
      <c r="C4" s="84"/>
      <c r="D4" s="84"/>
      <c r="E4" s="84"/>
      <c r="F4" s="84"/>
      <c r="G4" s="84"/>
      <c r="H4" s="8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50" customFormat="1" ht="38.25" customHeight="1">
      <c r="A5" s="45" t="s">
        <v>1</v>
      </c>
      <c r="B5" s="45" t="s">
        <v>2</v>
      </c>
      <c r="C5" s="45" t="s">
        <v>3</v>
      </c>
      <c r="D5" s="45" t="s">
        <v>4</v>
      </c>
      <c r="E5" s="46" t="s">
        <v>2089</v>
      </c>
      <c r="F5" s="45" t="s">
        <v>6</v>
      </c>
      <c r="G5" s="51" t="s">
        <v>7</v>
      </c>
      <c r="H5" s="46" t="s">
        <v>8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s="60" customFormat="1" ht="21" customHeight="1">
      <c r="A6" s="55">
        <v>1</v>
      </c>
      <c r="B6" s="55" t="s">
        <v>25</v>
      </c>
      <c r="C6" s="56" t="s">
        <v>26</v>
      </c>
      <c r="D6" s="55" t="s">
        <v>27</v>
      </c>
      <c r="E6" s="57">
        <v>933751684</v>
      </c>
      <c r="F6" s="55" t="s">
        <v>28</v>
      </c>
      <c r="G6" s="58"/>
      <c r="H6" s="55"/>
      <c r="I6" s="61" t="str">
        <f>VLOOKUP(B6,'Gốc PĐT'!$B$4:$J$359,4,0)</f>
        <v>C15_TH01</v>
      </c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s="60" customFormat="1" ht="21" customHeight="1">
      <c r="A7" s="55">
        <v>2</v>
      </c>
      <c r="B7" s="55" t="s">
        <v>21</v>
      </c>
      <c r="C7" s="56" t="s">
        <v>22</v>
      </c>
      <c r="D7" s="55" t="s">
        <v>23</v>
      </c>
      <c r="E7" s="57">
        <v>902372914</v>
      </c>
      <c r="F7" s="55" t="s">
        <v>24</v>
      </c>
      <c r="G7" s="58"/>
      <c r="H7" s="55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s="60" customFormat="1" ht="21" customHeight="1">
      <c r="A8" s="55">
        <v>3</v>
      </c>
      <c r="B8" s="55" t="s">
        <v>398</v>
      </c>
      <c r="C8" s="56" t="s">
        <v>399</v>
      </c>
      <c r="D8" s="55" t="s">
        <v>400</v>
      </c>
      <c r="E8" s="57">
        <v>966220566</v>
      </c>
      <c r="F8" s="55" t="s">
        <v>401</v>
      </c>
      <c r="G8" s="58"/>
      <c r="H8" s="55"/>
      <c r="I8" s="61" t="str">
        <f>VLOOKUP(B8,'Gốc PĐT'!$B$4:$J$359,4,0)</f>
        <v>D18_TH05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s="60" customFormat="1" ht="21" customHeight="1">
      <c r="A9" s="55">
        <v>4</v>
      </c>
      <c r="B9" s="55" t="s">
        <v>9</v>
      </c>
      <c r="C9" s="56" t="s">
        <v>10</v>
      </c>
      <c r="D9" s="55" t="s">
        <v>11</v>
      </c>
      <c r="E9" s="57">
        <v>388498156</v>
      </c>
      <c r="F9" s="55" t="s">
        <v>12</v>
      </c>
      <c r="G9" s="58">
        <v>6.532</v>
      </c>
      <c r="H9" s="55"/>
      <c r="I9" s="59" t="e">
        <f>VLOOKUP(B9,'Gốc PĐT'!$B$4:$J$359,4,0)</f>
        <v>#N/A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s="60" customFormat="1" ht="21" customHeight="1">
      <c r="A10" s="55">
        <v>5</v>
      </c>
      <c r="B10" s="55" t="s">
        <v>426</v>
      </c>
      <c r="C10" s="56" t="s">
        <v>427</v>
      </c>
      <c r="D10" s="55" t="s">
        <v>31</v>
      </c>
      <c r="E10" s="57">
        <v>769362924</v>
      </c>
      <c r="F10" s="55" t="s">
        <v>428</v>
      </c>
      <c r="G10" s="58">
        <v>6.89</v>
      </c>
      <c r="H10" s="55"/>
      <c r="I10" s="59" t="e">
        <f>VLOOKUP(B10,'Gốc PĐT'!$B$4:$J$359,4,0)</f>
        <v>#N/A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s="60" customFormat="1" ht="21" customHeight="1">
      <c r="A11" s="55">
        <v>6</v>
      </c>
      <c r="B11" s="55" t="s">
        <v>388</v>
      </c>
      <c r="C11" s="56" t="s">
        <v>389</v>
      </c>
      <c r="D11" s="55" t="s">
        <v>31</v>
      </c>
      <c r="E11" s="57">
        <v>799521872</v>
      </c>
      <c r="F11" s="55" t="s">
        <v>390</v>
      </c>
      <c r="G11" s="58"/>
      <c r="H11" s="55"/>
      <c r="I11" s="59" t="e">
        <f>VLOOKUP(B11,'Gốc PĐT'!$B$4:$J$359,4,0)</f>
        <v>#N/A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s="60" customFormat="1" ht="21" customHeight="1">
      <c r="A12" s="55">
        <v>7</v>
      </c>
      <c r="B12" s="55" t="s">
        <v>368</v>
      </c>
      <c r="C12" s="56" t="s">
        <v>369</v>
      </c>
      <c r="D12" s="55" t="s">
        <v>31</v>
      </c>
      <c r="E12" s="57">
        <v>795942118</v>
      </c>
      <c r="F12" s="67" t="s">
        <v>370</v>
      </c>
      <c r="G12" s="58">
        <v>6.28</v>
      </c>
      <c r="H12" s="55"/>
      <c r="I12" s="59" t="e">
        <f>VLOOKUP(B12,'Gốc PĐT'!$B$4:$J$359,4,0)</f>
        <v>#N/A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s="60" customFormat="1" ht="21" customHeight="1">
      <c r="A13" s="55">
        <v>8</v>
      </c>
      <c r="B13" s="55" t="s">
        <v>29</v>
      </c>
      <c r="C13" s="56" t="s">
        <v>30</v>
      </c>
      <c r="D13" s="55" t="s">
        <v>31</v>
      </c>
      <c r="E13" s="57">
        <v>936097701</v>
      </c>
      <c r="F13" s="55" t="s">
        <v>32</v>
      </c>
      <c r="G13" s="58">
        <v>6.82</v>
      </c>
      <c r="H13" s="55"/>
      <c r="I13" s="59" t="e">
        <f>VLOOKUP(B13,'Gốc PĐT'!$B$4:$J$359,4,0)</f>
        <v>#N/A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s="60" customFormat="1" ht="21" customHeight="1">
      <c r="A14" s="55">
        <v>9</v>
      </c>
      <c r="B14" s="55" t="s">
        <v>33</v>
      </c>
      <c r="C14" s="56" t="s">
        <v>34</v>
      </c>
      <c r="D14" s="55" t="s">
        <v>31</v>
      </c>
      <c r="E14" s="57">
        <v>931487873</v>
      </c>
      <c r="F14" s="55" t="s">
        <v>35</v>
      </c>
      <c r="G14" s="58">
        <v>6.93</v>
      </c>
      <c r="H14" s="55"/>
      <c r="I14" s="59" t="e">
        <f>VLOOKUP(B14,'Gốc PĐT'!$B$4:$J$359,4,0)</f>
        <v>#N/A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s="60" customFormat="1" ht="21" customHeight="1">
      <c r="A15" s="55">
        <v>10</v>
      </c>
      <c r="B15" s="55" t="s">
        <v>17</v>
      </c>
      <c r="C15" s="56" t="s">
        <v>18</v>
      </c>
      <c r="D15" s="55" t="s">
        <v>31</v>
      </c>
      <c r="E15" s="57">
        <v>973780747</v>
      </c>
      <c r="F15" s="55" t="s">
        <v>20</v>
      </c>
      <c r="G15" s="58">
        <v>7</v>
      </c>
      <c r="H15" s="55"/>
      <c r="I15" s="61" t="str">
        <f>VLOOKUP(B15,'Gốc PĐT'!$B$4:$J$359,4,0)</f>
        <v>D19_TH01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s="60" customFormat="1" ht="21" customHeight="1">
      <c r="A16" s="55">
        <v>11</v>
      </c>
      <c r="B16" s="55" t="s">
        <v>375</v>
      </c>
      <c r="C16" s="56" t="s">
        <v>376</v>
      </c>
      <c r="D16" s="55" t="s">
        <v>194</v>
      </c>
      <c r="E16" s="57">
        <v>901128634</v>
      </c>
      <c r="F16" s="55" t="s">
        <v>378</v>
      </c>
      <c r="G16" s="58"/>
      <c r="H16" s="55"/>
      <c r="I16" s="59" t="e">
        <f>VLOOKUP(B16,'Gốc PĐT'!$B$4:$J$359,4,0)</f>
        <v>#N/A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s="60" customFormat="1" ht="21" customHeight="1">
      <c r="A17" s="55">
        <v>12</v>
      </c>
      <c r="B17" s="55" t="s">
        <v>192</v>
      </c>
      <c r="C17" s="56" t="s">
        <v>193</v>
      </c>
      <c r="D17" s="55" t="s">
        <v>194</v>
      </c>
      <c r="E17" s="57">
        <v>977369474</v>
      </c>
      <c r="F17" s="55" t="s">
        <v>195</v>
      </c>
      <c r="G17" s="58"/>
      <c r="H17" s="55"/>
      <c r="I17" s="59" t="e">
        <f>VLOOKUP(B17,'Gốc PĐT'!$B$4:$J$359,4,0)</f>
        <v>#N/A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s="60" customFormat="1" ht="21" customHeight="1">
      <c r="A18" s="55">
        <v>13</v>
      </c>
      <c r="B18" s="55" t="s">
        <v>395</v>
      </c>
      <c r="C18" s="56" t="s">
        <v>396</v>
      </c>
      <c r="D18" s="55" t="s">
        <v>194</v>
      </c>
      <c r="E18" s="57">
        <v>985793873</v>
      </c>
      <c r="F18" s="55" t="s">
        <v>397</v>
      </c>
      <c r="G18" s="58"/>
      <c r="H18" s="55"/>
      <c r="I18" s="59" t="e">
        <f>VLOOKUP(B18,'Gốc PĐT'!$B$4:$J$359,4,0)</f>
        <v>#N/A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s="60" customFormat="1" ht="21" customHeight="1">
      <c r="A19" s="55">
        <v>14</v>
      </c>
      <c r="B19" s="55" t="s">
        <v>402</v>
      </c>
      <c r="C19" s="56" t="s">
        <v>403</v>
      </c>
      <c r="D19" s="55" t="s">
        <v>194</v>
      </c>
      <c r="E19" s="57">
        <v>379134900</v>
      </c>
      <c r="F19" s="55" t="s">
        <v>404</v>
      </c>
      <c r="G19" s="58"/>
      <c r="H19" s="55"/>
      <c r="I19" s="59" t="e">
        <f>VLOOKUP(B19,'Gốc PĐT'!$B$4:$J$359,4,0)</f>
        <v>#N/A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s="60" customFormat="1" ht="21" customHeight="1">
      <c r="A20" s="55">
        <v>15</v>
      </c>
      <c r="B20" s="55" t="s">
        <v>411</v>
      </c>
      <c r="C20" s="56" t="s">
        <v>412</v>
      </c>
      <c r="D20" s="55" t="s">
        <v>194</v>
      </c>
      <c r="E20" s="57">
        <v>373492914</v>
      </c>
      <c r="F20" s="55" t="s">
        <v>413</v>
      </c>
      <c r="G20" s="58"/>
      <c r="H20" s="55"/>
      <c r="I20" s="59" t="e">
        <f>VLOOKUP(B20,'Gốc PĐT'!$B$4:$J$359,4,0)</f>
        <v>#N/A</v>
      </c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s="60" customFormat="1" ht="21" customHeight="1">
      <c r="A21" s="55">
        <v>16</v>
      </c>
      <c r="B21" s="55" t="s">
        <v>87</v>
      </c>
      <c r="C21" s="56" t="s">
        <v>88</v>
      </c>
      <c r="D21" s="55" t="s">
        <v>89</v>
      </c>
      <c r="E21" s="57">
        <v>337803128</v>
      </c>
      <c r="F21" s="55" t="s">
        <v>90</v>
      </c>
      <c r="G21" s="58">
        <v>7.75</v>
      </c>
      <c r="H21" s="55"/>
      <c r="I21" s="59" t="e">
        <f>VLOOKUP(B21,'Gốc PĐT'!$B$4:$J$359,4,0)</f>
        <v>#N/A</v>
      </c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s="60" customFormat="1" ht="21" customHeight="1">
      <c r="A22" s="55">
        <v>17</v>
      </c>
      <c r="B22" s="55" t="s">
        <v>423</v>
      </c>
      <c r="C22" s="56" t="s">
        <v>424</v>
      </c>
      <c r="D22" s="55" t="s">
        <v>89</v>
      </c>
      <c r="E22" s="57">
        <v>326603854</v>
      </c>
      <c r="F22" s="55" t="s">
        <v>425</v>
      </c>
      <c r="G22" s="58"/>
      <c r="H22" s="55"/>
      <c r="I22" s="59" t="e">
        <f>VLOOKUP(B22,'Gốc PĐT'!$B$4:$J$359,4,0)</f>
        <v>#N/A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s="60" customFormat="1" ht="21" customHeight="1">
      <c r="A23" s="55">
        <v>18</v>
      </c>
      <c r="B23" s="55" t="s">
        <v>142</v>
      </c>
      <c r="C23" s="56" t="s">
        <v>143</v>
      </c>
      <c r="D23" s="55" t="s">
        <v>89</v>
      </c>
      <c r="E23" s="57">
        <v>326732670</v>
      </c>
      <c r="F23" s="55" t="s">
        <v>144</v>
      </c>
      <c r="G23" s="58">
        <v>6.6</v>
      </c>
      <c r="H23" s="55"/>
      <c r="I23" s="59" t="e">
        <f>VLOOKUP(B23,'Gốc PĐT'!$B$4:$J$359,4,0)</f>
        <v>#N/A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s="60" customFormat="1" ht="21" customHeight="1">
      <c r="A24" s="55">
        <v>19</v>
      </c>
      <c r="B24" s="55" t="s">
        <v>113</v>
      </c>
      <c r="C24" s="56" t="s">
        <v>114</v>
      </c>
      <c r="D24" s="55" t="s">
        <v>89</v>
      </c>
      <c r="E24" s="57">
        <v>877203677</v>
      </c>
      <c r="F24" s="55" t="s">
        <v>115</v>
      </c>
      <c r="G24" s="58"/>
      <c r="H24" s="55"/>
      <c r="I24" s="59" t="e">
        <f>VLOOKUP(B24,'Gốc PĐT'!$B$4:$J$359,4,0)</f>
        <v>#N/A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s="60" customFormat="1" ht="21" customHeight="1">
      <c r="A25" s="55">
        <v>20</v>
      </c>
      <c r="B25" s="55" t="s">
        <v>145</v>
      </c>
      <c r="C25" s="56" t="s">
        <v>146</v>
      </c>
      <c r="D25" s="55" t="s">
        <v>89</v>
      </c>
      <c r="E25" s="57">
        <v>915717022</v>
      </c>
      <c r="F25" s="55" t="s">
        <v>147</v>
      </c>
      <c r="G25" s="58">
        <v>7.6</v>
      </c>
      <c r="H25" s="55"/>
      <c r="I25" s="59" t="e">
        <f>VLOOKUP(B25,'Gốc PĐT'!$B$4:$J$359,4,0)</f>
        <v>#N/A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s="60" customFormat="1" ht="21" customHeight="1">
      <c r="A26" s="55">
        <v>21</v>
      </c>
      <c r="B26" s="55" t="s">
        <v>135</v>
      </c>
      <c r="C26" s="56" t="s">
        <v>136</v>
      </c>
      <c r="D26" s="55" t="s">
        <v>89</v>
      </c>
      <c r="E26" s="57">
        <v>931631228</v>
      </c>
      <c r="F26" s="55" t="s">
        <v>137</v>
      </c>
      <c r="G26" s="58">
        <v>5.39</v>
      </c>
      <c r="H26" s="55"/>
      <c r="I26" s="59" t="e">
        <f>VLOOKUP(B26,'Gốc PĐT'!$B$4:$J$359,4,0)</f>
        <v>#N/A</v>
      </c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s="60" customFormat="1" ht="21" customHeight="1">
      <c r="A27" s="55">
        <v>22</v>
      </c>
      <c r="B27" s="55" t="s">
        <v>408</v>
      </c>
      <c r="C27" s="56" t="s">
        <v>409</v>
      </c>
      <c r="D27" s="55" t="s">
        <v>89</v>
      </c>
      <c r="E27" s="57">
        <v>934273463</v>
      </c>
      <c r="F27" s="55" t="s">
        <v>410</v>
      </c>
      <c r="G27" s="58"/>
      <c r="H27" s="55"/>
      <c r="I27" s="59" t="e">
        <f>VLOOKUP(B27,'Gốc PĐT'!$B$4:$J$359,4,0)</f>
        <v>#N/A</v>
      </c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s="60" customFormat="1" ht="21" customHeight="1">
      <c r="A28" s="55">
        <v>23</v>
      </c>
      <c r="B28" s="55" t="s">
        <v>148</v>
      </c>
      <c r="C28" s="56" t="s">
        <v>149</v>
      </c>
      <c r="D28" s="55" t="s">
        <v>89</v>
      </c>
      <c r="E28" s="66" t="s">
        <v>150</v>
      </c>
      <c r="F28" s="55" t="s">
        <v>151</v>
      </c>
      <c r="G28" s="58">
        <v>7.9</v>
      </c>
      <c r="H28" s="55"/>
      <c r="I28" s="59" t="e">
        <f>VLOOKUP(B28,'Gốc PĐT'!$B$4:$J$359,4,0)</f>
        <v>#N/A</v>
      </c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s="60" customFormat="1" ht="21" customHeight="1">
      <c r="A29" s="55">
        <v>24</v>
      </c>
      <c r="B29" s="55" t="s">
        <v>152</v>
      </c>
      <c r="C29" s="56" t="s">
        <v>153</v>
      </c>
      <c r="D29" s="55" t="s">
        <v>89</v>
      </c>
      <c r="E29" s="66" t="s">
        <v>154</v>
      </c>
      <c r="F29" s="55" t="s">
        <v>155</v>
      </c>
      <c r="G29" s="58">
        <v>8.07</v>
      </c>
      <c r="H29" s="55"/>
      <c r="I29" s="59" t="e">
        <f>VLOOKUP(B29,'Gốc PĐT'!$B$4:$J$359,4,0)</f>
        <v>#N/A</v>
      </c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s="60" customFormat="1" ht="21" customHeight="1">
      <c r="A30" s="55">
        <v>25</v>
      </c>
      <c r="B30" s="55" t="s">
        <v>176</v>
      </c>
      <c r="C30" s="56" t="s">
        <v>177</v>
      </c>
      <c r="D30" s="55" t="s">
        <v>89</v>
      </c>
      <c r="E30" s="57">
        <v>937935177</v>
      </c>
      <c r="F30" s="55" t="s">
        <v>178</v>
      </c>
      <c r="G30" s="58"/>
      <c r="H30" s="55"/>
      <c r="I30" s="59" t="e">
        <f>VLOOKUP(B30,'Gốc PĐT'!$B$4:$J$359,4,0)</f>
        <v>#N/A</v>
      </c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s="60" customFormat="1" ht="21" customHeight="1">
      <c r="A31" s="55">
        <v>26</v>
      </c>
      <c r="B31" s="55" t="s">
        <v>138</v>
      </c>
      <c r="C31" s="56" t="s">
        <v>139</v>
      </c>
      <c r="D31" s="55" t="s">
        <v>89</v>
      </c>
      <c r="E31" s="66" t="s">
        <v>140</v>
      </c>
      <c r="F31" s="55" t="s">
        <v>141</v>
      </c>
      <c r="G31" s="58"/>
      <c r="H31" s="55"/>
      <c r="I31" s="59" t="e">
        <f>VLOOKUP(B31,'Gốc PĐT'!$B$4:$J$359,4,0)</f>
        <v>#N/A</v>
      </c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s="60" customFormat="1" ht="21" customHeight="1">
      <c r="A32" s="55">
        <v>27</v>
      </c>
      <c r="B32" s="55" t="s">
        <v>327</v>
      </c>
      <c r="C32" s="56" t="s">
        <v>328</v>
      </c>
      <c r="D32" s="55" t="s">
        <v>184</v>
      </c>
      <c r="E32" s="57">
        <v>969552196</v>
      </c>
      <c r="F32" s="55" t="s">
        <v>329</v>
      </c>
      <c r="G32" s="58"/>
      <c r="H32" s="55"/>
      <c r="I32" s="59" t="e">
        <f>VLOOKUP(B32,'Gốc PĐT'!$B$4:$J$359,4,0)</f>
        <v>#N/A</v>
      </c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s="60" customFormat="1" ht="21" customHeight="1">
      <c r="A33" s="55">
        <v>28</v>
      </c>
      <c r="B33" s="55" t="s">
        <v>245</v>
      </c>
      <c r="C33" s="56" t="s">
        <v>246</v>
      </c>
      <c r="D33" s="55" t="s">
        <v>184</v>
      </c>
      <c r="E33" s="57">
        <v>967476706</v>
      </c>
      <c r="F33" s="55" t="s">
        <v>247</v>
      </c>
      <c r="G33" s="58"/>
      <c r="H33" s="55"/>
      <c r="I33" s="59" t="e">
        <f>VLOOKUP(B33,'Gốc PĐT'!$B$4:$J$359,4,0)</f>
        <v>#N/A</v>
      </c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s="60" customFormat="1" ht="21" customHeight="1">
      <c r="A34" s="55">
        <v>29</v>
      </c>
      <c r="B34" s="55" t="s">
        <v>324</v>
      </c>
      <c r="C34" s="56" t="s">
        <v>325</v>
      </c>
      <c r="D34" s="55" t="s">
        <v>184</v>
      </c>
      <c r="E34" s="57">
        <v>365367059</v>
      </c>
      <c r="F34" s="55" t="s">
        <v>326</v>
      </c>
      <c r="G34" s="58"/>
      <c r="H34" s="55"/>
      <c r="I34" s="59" t="e">
        <f>VLOOKUP(B34,'Gốc PĐT'!$B$4:$J$359,4,0)</f>
        <v>#N/A</v>
      </c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s="60" customFormat="1" ht="21" customHeight="1">
      <c r="A35" s="55">
        <v>30</v>
      </c>
      <c r="B35" s="55" t="s">
        <v>420</v>
      </c>
      <c r="C35" s="56" t="s">
        <v>421</v>
      </c>
      <c r="D35" s="55" t="s">
        <v>184</v>
      </c>
      <c r="E35" s="57">
        <v>382640743</v>
      </c>
      <c r="F35" s="55" t="s">
        <v>422</v>
      </c>
      <c r="G35" s="58"/>
      <c r="H35" s="55"/>
      <c r="I35" s="59" t="e">
        <f>VLOOKUP(B35,'Gốc PĐT'!$B$4:$J$359,4,0)</f>
        <v>#N/A</v>
      </c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s="60" customFormat="1" ht="21" customHeight="1">
      <c r="A36" s="55">
        <v>31</v>
      </c>
      <c r="B36" s="55" t="s">
        <v>248</v>
      </c>
      <c r="C36" s="56" t="s">
        <v>249</v>
      </c>
      <c r="D36" s="55" t="s">
        <v>184</v>
      </c>
      <c r="E36" s="57">
        <v>969896641</v>
      </c>
      <c r="F36" s="55" t="s">
        <v>250</v>
      </c>
      <c r="G36" s="58"/>
      <c r="H36" s="55"/>
      <c r="I36" s="59" t="e">
        <f>VLOOKUP(B36,'Gốc PĐT'!$B$4:$J$359,4,0)</f>
        <v>#N/A</v>
      </c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s="60" customFormat="1" ht="21" customHeight="1">
      <c r="A37" s="55">
        <v>32</v>
      </c>
      <c r="B37" s="55" t="s">
        <v>309</v>
      </c>
      <c r="C37" s="56" t="s">
        <v>310</v>
      </c>
      <c r="D37" s="55" t="s">
        <v>184</v>
      </c>
      <c r="E37" s="57">
        <v>373369445</v>
      </c>
      <c r="F37" s="55" t="s">
        <v>311</v>
      </c>
      <c r="G37" s="58"/>
      <c r="H37" s="55"/>
      <c r="I37" s="59" t="e">
        <f>VLOOKUP(B37,'Gốc PĐT'!$B$4:$J$359,4,0)</f>
        <v>#N/A</v>
      </c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s="60" customFormat="1" ht="21" customHeight="1">
      <c r="A38" s="55">
        <v>33</v>
      </c>
      <c r="B38" s="55" t="s">
        <v>340</v>
      </c>
      <c r="C38" s="56" t="s">
        <v>341</v>
      </c>
      <c r="D38" s="55" t="s">
        <v>184</v>
      </c>
      <c r="E38" s="57">
        <v>927146951</v>
      </c>
      <c r="F38" s="55" t="s">
        <v>343</v>
      </c>
      <c r="G38" s="58"/>
      <c r="H38" s="55"/>
      <c r="I38" s="59" t="e">
        <f>VLOOKUP(B38,'Gốc PĐT'!$B$4:$J$359,4,0)</f>
        <v>#N/A</v>
      </c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s="60" customFormat="1" ht="21" customHeight="1">
      <c r="A39" s="55">
        <v>34</v>
      </c>
      <c r="B39" s="55" t="s">
        <v>300</v>
      </c>
      <c r="C39" s="56" t="s">
        <v>301</v>
      </c>
      <c r="D39" s="55" t="s">
        <v>184</v>
      </c>
      <c r="E39" s="57">
        <v>389710932</v>
      </c>
      <c r="F39" s="55" t="s">
        <v>302</v>
      </c>
      <c r="G39" s="58"/>
      <c r="H39" s="55"/>
      <c r="I39" s="59" t="e">
        <f>VLOOKUP(B39,'Gốc PĐT'!$B$4:$J$359,4,0)</f>
        <v>#N/A</v>
      </c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s="60" customFormat="1" ht="21" customHeight="1">
      <c r="A40" s="55">
        <v>35</v>
      </c>
      <c r="B40" s="55" t="s">
        <v>417</v>
      </c>
      <c r="C40" s="56" t="s">
        <v>418</v>
      </c>
      <c r="D40" s="55" t="s">
        <v>184</v>
      </c>
      <c r="E40" s="57">
        <v>386975180</v>
      </c>
      <c r="F40" s="55" t="s">
        <v>419</v>
      </c>
      <c r="G40" s="58"/>
      <c r="H40" s="55"/>
      <c r="I40" s="59" t="e">
        <f>VLOOKUP(B40,'Gốc PĐT'!$B$4:$J$359,4,0)</f>
        <v>#N/A</v>
      </c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s="60" customFormat="1" ht="21" customHeight="1">
      <c r="A41" s="55">
        <v>36</v>
      </c>
      <c r="B41" s="55" t="s">
        <v>405</v>
      </c>
      <c r="C41" s="56" t="s">
        <v>406</v>
      </c>
      <c r="D41" s="55" t="s">
        <v>184</v>
      </c>
      <c r="E41" s="57">
        <v>931884724</v>
      </c>
      <c r="F41" s="55" t="s">
        <v>407</v>
      </c>
      <c r="G41" s="58"/>
      <c r="H41" s="55"/>
      <c r="I41" s="59" t="e">
        <f>VLOOKUP(B41,'Gốc PĐT'!$B$4:$J$359,4,0)</f>
        <v>#N/A</v>
      </c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s="60" customFormat="1" ht="21" customHeight="1">
      <c r="A42" s="55">
        <v>37</v>
      </c>
      <c r="B42" s="55" t="s">
        <v>344</v>
      </c>
      <c r="C42" s="56" t="s">
        <v>345</v>
      </c>
      <c r="D42" s="55" t="s">
        <v>184</v>
      </c>
      <c r="E42" s="57">
        <v>355213825</v>
      </c>
      <c r="F42" s="55" t="s">
        <v>346</v>
      </c>
      <c r="G42" s="58"/>
      <c r="H42" s="55"/>
      <c r="I42" s="59" t="e">
        <f>VLOOKUP(B42,'Gốc PĐT'!$B$4:$J$359,4,0)</f>
        <v>#N/A</v>
      </c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s="60" customFormat="1" ht="21" customHeight="1">
      <c r="A43" s="55">
        <v>38</v>
      </c>
      <c r="B43" s="55" t="s">
        <v>336</v>
      </c>
      <c r="C43" s="56" t="s">
        <v>337</v>
      </c>
      <c r="D43" s="55" t="s">
        <v>184</v>
      </c>
      <c r="E43" s="66" t="s">
        <v>338</v>
      </c>
      <c r="F43" s="55" t="s">
        <v>339</v>
      </c>
      <c r="G43" s="58"/>
      <c r="H43" s="55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s="60" customFormat="1" ht="21" customHeight="1">
      <c r="A44" s="55">
        <v>39</v>
      </c>
      <c r="B44" s="55" t="s">
        <v>303</v>
      </c>
      <c r="C44" s="56" t="s">
        <v>304</v>
      </c>
      <c r="D44" s="55" t="s">
        <v>184</v>
      </c>
      <c r="E44" s="57">
        <v>123123123</v>
      </c>
      <c r="F44" s="55" t="s">
        <v>305</v>
      </c>
      <c r="G44" s="58"/>
      <c r="H44" s="55"/>
      <c r="I44" s="59" t="e">
        <f>VLOOKUP(B44,'Gốc PĐT'!$B$4:$J$359,4,0)</f>
        <v>#N/A</v>
      </c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s="60" customFormat="1" ht="21" customHeight="1">
      <c r="A45" s="55">
        <v>40</v>
      </c>
      <c r="B45" s="55" t="s">
        <v>251</v>
      </c>
      <c r="C45" s="56" t="s">
        <v>252</v>
      </c>
      <c r="D45" s="55" t="s">
        <v>184</v>
      </c>
      <c r="E45" s="57">
        <v>908127858</v>
      </c>
      <c r="F45" s="55" t="s">
        <v>253</v>
      </c>
      <c r="G45" s="58"/>
      <c r="H45" s="55"/>
      <c r="I45" s="59" t="e">
        <f>VLOOKUP(B45,'Gốc PĐT'!$B$4:$J$359,4,0)</f>
        <v>#N/A</v>
      </c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s="60" customFormat="1" ht="21" customHeight="1">
      <c r="A46" s="55">
        <v>41</v>
      </c>
      <c r="B46" s="55" t="s">
        <v>312</v>
      </c>
      <c r="C46" s="56" t="s">
        <v>313</v>
      </c>
      <c r="D46" s="55" t="s">
        <v>184</v>
      </c>
      <c r="E46" s="57">
        <v>382594757</v>
      </c>
      <c r="F46" s="55" t="s">
        <v>314</v>
      </c>
      <c r="G46" s="58">
        <v>6.85</v>
      </c>
      <c r="H46" s="55"/>
      <c r="I46" s="59" t="e">
        <f>VLOOKUP(B46,'Gốc PĐT'!$B$4:$J$359,4,0)</f>
        <v>#N/A</v>
      </c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s="60" customFormat="1" ht="21" customHeight="1">
      <c r="A47" s="55">
        <v>42</v>
      </c>
      <c r="B47" s="55" t="s">
        <v>315</v>
      </c>
      <c r="C47" s="56" t="s">
        <v>316</v>
      </c>
      <c r="D47" s="55" t="s">
        <v>184</v>
      </c>
      <c r="E47" s="57">
        <v>335359519</v>
      </c>
      <c r="F47" s="55" t="s">
        <v>317</v>
      </c>
      <c r="G47" s="58"/>
      <c r="H47" s="55"/>
      <c r="I47" s="59" t="e">
        <f>VLOOKUP(B47,'Gốc PĐT'!$B$4:$J$359,4,0)</f>
        <v>#N/A</v>
      </c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s="60" customFormat="1" ht="21" customHeight="1">
      <c r="A48" s="55">
        <v>43</v>
      </c>
      <c r="B48" s="55" t="s">
        <v>257</v>
      </c>
      <c r="C48" s="56" t="s">
        <v>258</v>
      </c>
      <c r="D48" s="55" t="s">
        <v>184</v>
      </c>
      <c r="E48" s="57">
        <v>857649997</v>
      </c>
      <c r="F48" s="55" t="s">
        <v>259</v>
      </c>
      <c r="G48" s="58"/>
      <c r="H48" s="55"/>
      <c r="I48" s="59" t="e">
        <f>VLOOKUP(B48,'Gốc PĐT'!$B$4:$J$359,4,0)</f>
        <v>#N/A</v>
      </c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s="60" customFormat="1" ht="21" customHeight="1">
      <c r="A49" s="55">
        <v>44</v>
      </c>
      <c r="B49" s="55" t="s">
        <v>330</v>
      </c>
      <c r="C49" s="69" t="s">
        <v>331</v>
      </c>
      <c r="D49" s="55" t="s">
        <v>184</v>
      </c>
      <c r="E49" s="57">
        <v>523347213</v>
      </c>
      <c r="F49" s="55" t="s">
        <v>332</v>
      </c>
      <c r="G49" s="58"/>
      <c r="H49" s="55"/>
      <c r="I49" s="59" t="e">
        <f>VLOOKUP(B49,'Gốc PĐT'!$B$4:$J$359,4,0)</f>
        <v>#N/A</v>
      </c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s="60" customFormat="1" ht="21" customHeight="1">
      <c r="A50" s="55">
        <v>45</v>
      </c>
      <c r="B50" s="55" t="s">
        <v>432</v>
      </c>
      <c r="C50" s="56" t="s">
        <v>433</v>
      </c>
      <c r="D50" s="55" t="s">
        <v>184</v>
      </c>
      <c r="E50" s="66" t="s">
        <v>435</v>
      </c>
      <c r="F50" s="55" t="s">
        <v>436</v>
      </c>
      <c r="G50" s="58"/>
      <c r="H50" s="55"/>
      <c r="I50" s="59" t="e">
        <f>VLOOKUP(B50,'Gốc PĐT'!$B$4:$J$359,4,0)</f>
        <v>#N/A</v>
      </c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s="60" customFormat="1" ht="21" customHeight="1">
      <c r="A51" s="55">
        <v>46</v>
      </c>
      <c r="B51" s="55" t="s">
        <v>347</v>
      </c>
      <c r="C51" s="56" t="s">
        <v>348</v>
      </c>
      <c r="D51" s="55" t="s">
        <v>184</v>
      </c>
      <c r="E51" s="57"/>
      <c r="F51" s="55" t="s">
        <v>349</v>
      </c>
      <c r="G51" s="58"/>
      <c r="H51" s="55"/>
      <c r="I51" s="59" t="e">
        <f>VLOOKUP(B51,'Gốc PĐT'!$B$4:$J$359,4,0)</f>
        <v>#N/A</v>
      </c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s="60" customFormat="1" ht="21" customHeight="1">
      <c r="A52" s="55">
        <v>47</v>
      </c>
      <c r="B52" s="55" t="s">
        <v>333</v>
      </c>
      <c r="C52" s="56" t="s">
        <v>334</v>
      </c>
      <c r="D52" s="55" t="s">
        <v>184</v>
      </c>
      <c r="E52" s="57">
        <v>368257846</v>
      </c>
      <c r="F52" s="55" t="s">
        <v>335</v>
      </c>
      <c r="G52" s="58"/>
      <c r="H52" s="55"/>
      <c r="I52" s="59" t="e">
        <f>VLOOKUP(B52,'Gốc PĐT'!$B$4:$J$359,4,0)</f>
        <v>#N/A</v>
      </c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s="60" customFormat="1" ht="21" customHeight="1">
      <c r="A53" s="55">
        <v>48</v>
      </c>
      <c r="B53" s="55" t="s">
        <v>379</v>
      </c>
      <c r="C53" s="56" t="s">
        <v>380</v>
      </c>
      <c r="D53" s="55" t="s">
        <v>184</v>
      </c>
      <c r="E53" s="57">
        <v>334653923</v>
      </c>
      <c r="F53" s="55" t="s">
        <v>381</v>
      </c>
      <c r="G53" s="58"/>
      <c r="H53" s="55"/>
      <c r="I53" s="59" t="e">
        <f>VLOOKUP(B53,'Gốc PĐT'!$B$4:$J$359,4,0)</f>
        <v>#N/A</v>
      </c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s="60" customFormat="1" ht="21" customHeight="1">
      <c r="A54" s="55">
        <v>49</v>
      </c>
      <c r="B54" s="55" t="s">
        <v>182</v>
      </c>
      <c r="C54" s="56" t="s">
        <v>183</v>
      </c>
      <c r="D54" s="55" t="s">
        <v>184</v>
      </c>
      <c r="E54" s="57">
        <v>353965160</v>
      </c>
      <c r="F54" s="55" t="s">
        <v>185</v>
      </c>
      <c r="G54" s="58"/>
      <c r="H54" s="55"/>
      <c r="I54" s="59" t="e">
        <f>VLOOKUP(B54,'Gốc PĐT'!$B$4:$J$359,4,0)</f>
        <v>#N/A</v>
      </c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s="60" customFormat="1" ht="21" customHeight="1">
      <c r="A55" s="55">
        <v>50</v>
      </c>
      <c r="B55" s="55" t="s">
        <v>306</v>
      </c>
      <c r="C55" s="56" t="s">
        <v>307</v>
      </c>
      <c r="D55" s="55" t="s">
        <v>184</v>
      </c>
      <c r="E55" s="57">
        <v>909360727</v>
      </c>
      <c r="F55" s="55" t="s">
        <v>308</v>
      </c>
      <c r="G55" s="58"/>
      <c r="H55" s="55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s="60" customFormat="1" ht="21" customHeight="1">
      <c r="A56" s="55">
        <v>51</v>
      </c>
      <c r="B56" s="55" t="s">
        <v>204</v>
      </c>
      <c r="C56" s="56" t="s">
        <v>205</v>
      </c>
      <c r="D56" s="55" t="s">
        <v>184</v>
      </c>
      <c r="E56" s="57">
        <v>767516458</v>
      </c>
      <c r="F56" s="55" t="s">
        <v>206</v>
      </c>
      <c r="G56" s="58"/>
      <c r="H56" s="55"/>
      <c r="I56" s="59" t="e">
        <f>VLOOKUP(B56,'Gốc PĐT'!$B$4:$J$359,4,0)</f>
        <v>#N/A</v>
      </c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s="60" customFormat="1" ht="21" customHeight="1">
      <c r="A57" s="55">
        <v>52</v>
      </c>
      <c r="B57" s="55" t="s">
        <v>321</v>
      </c>
      <c r="C57" s="56" t="s">
        <v>322</v>
      </c>
      <c r="D57" s="55" t="s">
        <v>184</v>
      </c>
      <c r="E57" s="57">
        <v>348614182</v>
      </c>
      <c r="F57" s="55" t="s">
        <v>323</v>
      </c>
      <c r="G57" s="58">
        <v>6.85</v>
      </c>
      <c r="H57" s="55"/>
      <c r="I57" s="59" t="e">
        <f>VLOOKUP(B57,'Gốc PĐT'!$B$4:$J$359,4,0)</f>
        <v>#N/A</v>
      </c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s="60" customFormat="1" ht="21" customHeight="1">
      <c r="A58" s="55">
        <v>53</v>
      </c>
      <c r="B58" s="55" t="s">
        <v>318</v>
      </c>
      <c r="C58" s="56" t="s">
        <v>319</v>
      </c>
      <c r="D58" s="55" t="s">
        <v>184</v>
      </c>
      <c r="E58" s="57">
        <v>394114948</v>
      </c>
      <c r="F58" s="55" t="s">
        <v>320</v>
      </c>
      <c r="G58" s="58">
        <v>6</v>
      </c>
      <c r="H58" s="55"/>
      <c r="I58" s="59" t="e">
        <f>VLOOKUP(B58,'Gốc PĐT'!$B$4:$J$359,4,0)</f>
        <v>#N/A</v>
      </c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s="60" customFormat="1" ht="21" customHeight="1">
      <c r="A59" s="55">
        <v>54</v>
      </c>
      <c r="B59" s="55" t="s">
        <v>382</v>
      </c>
      <c r="C59" s="56" t="s">
        <v>383</v>
      </c>
      <c r="D59" s="55" t="s">
        <v>184</v>
      </c>
      <c r="E59" s="57">
        <v>972393984</v>
      </c>
      <c r="F59" s="55" t="s">
        <v>384</v>
      </c>
      <c r="G59" s="58"/>
      <c r="H59" s="55"/>
      <c r="I59" s="59" t="e">
        <f>VLOOKUP(B59,'Gốc PĐT'!$B$4:$J$359,4,0)</f>
        <v>#N/A</v>
      </c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s="60" customFormat="1" ht="21" customHeight="1">
      <c r="A60" s="55">
        <v>55</v>
      </c>
      <c r="B60" s="55" t="s">
        <v>275</v>
      </c>
      <c r="C60" s="56" t="s">
        <v>276</v>
      </c>
      <c r="D60" s="55" t="s">
        <v>202</v>
      </c>
      <c r="E60" s="57">
        <v>784117820</v>
      </c>
      <c r="F60" s="55" t="s">
        <v>277</v>
      </c>
      <c r="G60" s="58"/>
      <c r="H60" s="55"/>
      <c r="I60" s="59" t="e">
        <f>VLOOKUP(B60,'Gốc PĐT'!$B$4:$J$359,4,0)</f>
        <v>#N/A</v>
      </c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s="60" customFormat="1" ht="21" customHeight="1">
      <c r="A61" s="55">
        <v>56</v>
      </c>
      <c r="B61" s="55" t="s">
        <v>285</v>
      </c>
      <c r="C61" s="56" t="s">
        <v>286</v>
      </c>
      <c r="D61" s="55" t="s">
        <v>202</v>
      </c>
      <c r="E61" s="57">
        <v>356065109</v>
      </c>
      <c r="F61" s="55" t="s">
        <v>287</v>
      </c>
      <c r="G61" s="58"/>
      <c r="H61" s="55"/>
      <c r="I61" s="59" t="e">
        <f>VLOOKUP(B61,'Gốc PĐT'!$B$4:$J$359,4,0)</f>
        <v>#N/A</v>
      </c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s="60" customFormat="1" ht="21" customHeight="1">
      <c r="A62" s="55">
        <v>57</v>
      </c>
      <c r="B62" s="55" t="s">
        <v>200</v>
      </c>
      <c r="C62" s="56" t="s">
        <v>201</v>
      </c>
      <c r="D62" s="55" t="s">
        <v>202</v>
      </c>
      <c r="E62" s="57">
        <v>908911973</v>
      </c>
      <c r="F62" s="55" t="s">
        <v>203</v>
      </c>
      <c r="G62" s="58"/>
      <c r="H62" s="55"/>
      <c r="I62" s="59" t="e">
        <f>VLOOKUP(B62,'Gốc PĐT'!$B$4:$J$359,4,0)</f>
        <v>#N/A</v>
      </c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s="60" customFormat="1" ht="21" customHeight="1">
      <c r="A63" s="55">
        <v>58</v>
      </c>
      <c r="B63" s="55" t="s">
        <v>278</v>
      </c>
      <c r="C63" s="56" t="s">
        <v>279</v>
      </c>
      <c r="D63" s="55" t="s">
        <v>202</v>
      </c>
      <c r="E63" s="57">
        <v>982597167</v>
      </c>
      <c r="F63" s="55" t="s">
        <v>280</v>
      </c>
      <c r="G63" s="58"/>
      <c r="H63" s="55"/>
      <c r="I63" s="59" t="e">
        <f>VLOOKUP(B63,'Gốc PĐT'!$B$4:$J$359,4,0)</f>
        <v>#N/A</v>
      </c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s="60" customFormat="1" ht="21" customHeight="1">
      <c r="A64" s="55">
        <v>59</v>
      </c>
      <c r="B64" s="55" t="s">
        <v>272</v>
      </c>
      <c r="C64" s="56" t="s">
        <v>273</v>
      </c>
      <c r="D64" s="55" t="s">
        <v>202</v>
      </c>
      <c r="E64" s="57">
        <v>347473674</v>
      </c>
      <c r="F64" s="55" t="s">
        <v>274</v>
      </c>
      <c r="G64" s="58"/>
      <c r="H64" s="55"/>
      <c r="I64" s="59" t="e">
        <f>VLOOKUP(B64,'Gốc PĐT'!$B$4:$J$359,4,0)</f>
        <v>#N/A</v>
      </c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s="60" customFormat="1" ht="21" customHeight="1">
      <c r="A65" s="55">
        <v>60</v>
      </c>
      <c r="B65" s="55" t="s">
        <v>269</v>
      </c>
      <c r="C65" s="56" t="s">
        <v>270</v>
      </c>
      <c r="D65" s="55" t="s">
        <v>202</v>
      </c>
      <c r="E65" s="57">
        <v>947553408</v>
      </c>
      <c r="F65" s="55" t="s">
        <v>271</v>
      </c>
      <c r="G65" s="58"/>
      <c r="H65" s="55"/>
      <c r="I65" s="59" t="e">
        <f>VLOOKUP(B65,'Gốc PĐT'!$B$4:$J$359,4,0)</f>
        <v>#N/A</v>
      </c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s="60" customFormat="1" ht="21" customHeight="1">
      <c r="A66" s="55">
        <v>61</v>
      </c>
      <c r="B66" s="55" t="s">
        <v>291</v>
      </c>
      <c r="C66" s="56" t="s">
        <v>292</v>
      </c>
      <c r="D66" s="55" t="s">
        <v>202</v>
      </c>
      <c r="E66" s="57">
        <v>379921745</v>
      </c>
      <c r="F66" s="55" t="s">
        <v>293</v>
      </c>
      <c r="G66" s="58"/>
      <c r="H66" s="55"/>
      <c r="I66" s="59" t="e">
        <f>VLOOKUP(B66,'Gốc PĐT'!$B$4:$J$359,4,0)</f>
        <v>#N/A</v>
      </c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s="60" customFormat="1" ht="21" customHeight="1">
      <c r="A67" s="55">
        <v>62</v>
      </c>
      <c r="B67" s="55" t="s">
        <v>297</v>
      </c>
      <c r="C67" s="56" t="s">
        <v>298</v>
      </c>
      <c r="D67" s="55" t="s">
        <v>202</v>
      </c>
      <c r="E67" s="57">
        <v>938783641</v>
      </c>
      <c r="F67" s="55" t="s">
        <v>299</v>
      </c>
      <c r="G67" s="58"/>
      <c r="H67" s="55"/>
      <c r="I67" s="59" t="e">
        <f>VLOOKUP(B67,'Gốc PĐT'!$B$4:$J$359,4,0)</f>
        <v>#N/A</v>
      </c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 s="60" customFormat="1" ht="21" customHeight="1">
      <c r="A68" s="55">
        <v>63</v>
      </c>
      <c r="B68" s="55" t="s">
        <v>260</v>
      </c>
      <c r="C68" s="56" t="s">
        <v>261</v>
      </c>
      <c r="D68" s="55" t="s">
        <v>202</v>
      </c>
      <c r="E68" s="57">
        <v>326791503</v>
      </c>
      <c r="F68" s="55" t="s">
        <v>262</v>
      </c>
      <c r="G68" s="58"/>
      <c r="H68" s="55"/>
      <c r="I68" s="59" t="e">
        <f>VLOOKUP(B68,'Gốc PĐT'!$B$4:$J$359,4,0)</f>
        <v>#N/A</v>
      </c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 s="60" customFormat="1" ht="21" customHeight="1">
      <c r="A69" s="55">
        <v>64</v>
      </c>
      <c r="B69" s="55" t="s">
        <v>263</v>
      </c>
      <c r="C69" s="56" t="s">
        <v>264</v>
      </c>
      <c r="D69" s="55" t="s">
        <v>202</v>
      </c>
      <c r="E69" s="57">
        <v>337762110</v>
      </c>
      <c r="F69" s="55" t="s">
        <v>265</v>
      </c>
      <c r="G69" s="58"/>
      <c r="H69" s="55"/>
      <c r="I69" s="59" t="e">
        <f>VLOOKUP(B69,'Gốc PĐT'!$B$4:$J$359,4,0)</f>
        <v>#N/A</v>
      </c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 s="60" customFormat="1" ht="21" customHeight="1">
      <c r="A70" s="55">
        <v>65</v>
      </c>
      <c r="B70" s="55" t="s">
        <v>414</v>
      </c>
      <c r="C70" s="56" t="s">
        <v>415</v>
      </c>
      <c r="D70" s="55" t="s">
        <v>202</v>
      </c>
      <c r="E70" s="57">
        <v>879323884</v>
      </c>
      <c r="F70" s="55" t="s">
        <v>416</v>
      </c>
      <c r="G70" s="58"/>
      <c r="H70" s="55"/>
      <c r="I70" s="59" t="e">
        <f>VLOOKUP(B70,'Gốc PĐT'!$B$4:$J$359,4,0)</f>
        <v>#N/A</v>
      </c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s="60" customFormat="1" ht="21" customHeight="1">
      <c r="A71" s="55">
        <v>66</v>
      </c>
      <c r="B71" s="55" t="s">
        <v>429</v>
      </c>
      <c r="C71" s="56" t="s">
        <v>430</v>
      </c>
      <c r="D71" s="55" t="s">
        <v>202</v>
      </c>
      <c r="E71" s="57">
        <v>977965165</v>
      </c>
      <c r="F71" s="55" t="s">
        <v>431</v>
      </c>
      <c r="G71" s="58"/>
      <c r="H71" s="55"/>
      <c r="I71" s="59" t="e">
        <f>VLOOKUP(B71,'Gốc PĐT'!$B$4:$J$359,4,0)</f>
        <v>#N/A</v>
      </c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s="60" customFormat="1" ht="21" customHeight="1">
      <c r="A72" s="55"/>
      <c r="B72" s="55"/>
      <c r="C72" s="56"/>
      <c r="D72" s="55"/>
      <c r="E72" s="57"/>
      <c r="F72" s="55"/>
      <c r="G72" s="58"/>
      <c r="H72" s="55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s="60" customFormat="1" ht="21" customHeight="1">
      <c r="A73" s="55"/>
      <c r="B73" s="55"/>
      <c r="C73" s="56"/>
      <c r="D73" s="55"/>
      <c r="E73" s="57"/>
      <c r="F73" s="55"/>
      <c r="G73" s="58"/>
      <c r="H73" s="55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s="60" customFormat="1" ht="21" customHeight="1">
      <c r="A74" s="55"/>
      <c r="B74" s="55"/>
      <c r="C74" s="56"/>
      <c r="D74" s="55"/>
      <c r="E74" s="57"/>
      <c r="F74" s="55"/>
      <c r="G74" s="58"/>
      <c r="H74" s="55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s="60" customFormat="1" ht="21" customHeight="1">
      <c r="A75" s="55"/>
      <c r="B75" s="55"/>
      <c r="C75" s="56"/>
      <c r="D75" s="55"/>
      <c r="E75" s="57"/>
      <c r="F75" s="55"/>
      <c r="G75" s="58"/>
      <c r="H75" s="55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s="60" customFormat="1" ht="21" customHeight="1">
      <c r="A76" s="55"/>
      <c r="B76" s="55"/>
      <c r="C76" s="56"/>
      <c r="D76" s="55"/>
      <c r="E76" s="57"/>
      <c r="F76" s="55"/>
      <c r="G76" s="58"/>
      <c r="H76" s="55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s="60" customFormat="1" ht="21" customHeight="1">
      <c r="A77" s="55"/>
      <c r="B77" s="55"/>
      <c r="C77" s="56"/>
      <c r="D77" s="55"/>
      <c r="E77" s="57"/>
      <c r="F77" s="55"/>
      <c r="G77" s="58"/>
      <c r="H77" s="55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 s="60" customFormat="1" ht="21" customHeight="1">
      <c r="A78" s="55"/>
      <c r="B78" s="55"/>
      <c r="C78" s="56"/>
      <c r="D78" s="55"/>
      <c r="E78" s="57"/>
      <c r="F78" s="55"/>
      <c r="G78" s="58"/>
      <c r="H78" s="55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s="60" customFormat="1" ht="21" customHeight="1">
      <c r="A79" s="55"/>
      <c r="B79" s="55"/>
      <c r="C79" s="56"/>
      <c r="D79" s="55"/>
      <c r="E79" s="57"/>
      <c r="F79" s="55"/>
      <c r="G79" s="58"/>
      <c r="H79" s="55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 s="60" customFormat="1" ht="21" customHeight="1">
      <c r="A80" s="55"/>
      <c r="B80" s="55"/>
      <c r="C80" s="56"/>
      <c r="D80" s="55"/>
      <c r="E80" s="57"/>
      <c r="F80" s="55"/>
      <c r="G80" s="58"/>
      <c r="H80" s="55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 s="60" customFormat="1" ht="16.5" customHeight="1">
      <c r="A81" s="73"/>
      <c r="B81" s="73"/>
      <c r="C81" s="73"/>
      <c r="D81" s="74"/>
      <c r="F81" s="74"/>
      <c r="G81" s="75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spans="1:26" s="60" customFormat="1" ht="16.5" customHeight="1">
      <c r="A82" s="73"/>
      <c r="B82" s="73"/>
      <c r="C82" s="73"/>
      <c r="D82" s="74"/>
      <c r="F82" s="74"/>
      <c r="G82" s="75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spans="1:26" s="60" customFormat="1" ht="16.5" customHeight="1">
      <c r="A83" s="73"/>
      <c r="B83" s="73"/>
      <c r="C83" s="73"/>
      <c r="D83" s="74"/>
      <c r="F83" s="74"/>
      <c r="G83" s="75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spans="1:26" s="60" customFormat="1" ht="16.5" customHeight="1">
      <c r="A84" s="73"/>
      <c r="B84" s="73"/>
      <c r="C84" s="73"/>
      <c r="D84" s="74"/>
      <c r="F84" s="74"/>
      <c r="G84" s="75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spans="1:26" s="60" customFormat="1" ht="16.5" customHeight="1">
      <c r="A85" s="73"/>
      <c r="B85" s="73"/>
      <c r="C85" s="73"/>
      <c r="D85" s="74"/>
      <c r="F85" s="74"/>
      <c r="G85" s="75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spans="1:26" s="60" customFormat="1" ht="16.5" customHeight="1">
      <c r="A86" s="73"/>
      <c r="B86" s="73"/>
      <c r="C86" s="73"/>
      <c r="D86" s="74"/>
      <c r="F86" s="74"/>
      <c r="G86" s="75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s="60" customFormat="1" ht="16.5" customHeight="1">
      <c r="A87" s="73"/>
      <c r="B87" s="73"/>
      <c r="C87" s="73"/>
      <c r="D87" s="74"/>
      <c r="F87" s="74"/>
      <c r="G87" s="75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spans="1:26" s="60" customFormat="1" ht="16.5" customHeight="1">
      <c r="A88" s="73"/>
      <c r="B88" s="73"/>
      <c r="C88" s="73"/>
      <c r="D88" s="74"/>
      <c r="F88" s="74"/>
      <c r="G88" s="75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spans="1:26" s="60" customFormat="1" ht="16.5" customHeight="1">
      <c r="A89" s="73"/>
      <c r="B89" s="73"/>
      <c r="C89" s="73"/>
      <c r="D89" s="74"/>
      <c r="F89" s="74"/>
      <c r="G89" s="75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spans="1:26" s="60" customFormat="1" ht="16.5" customHeight="1">
      <c r="A90" s="73"/>
      <c r="B90" s="73"/>
      <c r="C90" s="73"/>
      <c r="D90" s="74"/>
      <c r="F90" s="74"/>
      <c r="G90" s="75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s="60" customFormat="1" ht="16.5" customHeight="1">
      <c r="A91" s="73"/>
      <c r="B91" s="73"/>
      <c r="C91" s="73"/>
      <c r="D91" s="74"/>
      <c r="F91" s="74"/>
      <c r="G91" s="75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spans="1:26" s="60" customFormat="1" ht="16.5" customHeight="1">
      <c r="A92" s="73"/>
      <c r="B92" s="73"/>
      <c r="C92" s="73"/>
      <c r="D92" s="74"/>
      <c r="F92" s="74"/>
      <c r="G92" s="75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spans="1:26" s="60" customFormat="1" ht="16.5" customHeight="1">
      <c r="A93" s="73"/>
      <c r="B93" s="73"/>
      <c r="C93" s="73"/>
      <c r="D93" s="74"/>
      <c r="F93" s="74"/>
      <c r="G93" s="75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spans="1:26" s="60" customFormat="1" ht="16.5" customHeight="1">
      <c r="A94" s="73"/>
      <c r="B94" s="73"/>
      <c r="C94" s="73"/>
      <c r="D94" s="74"/>
      <c r="F94" s="74"/>
      <c r="G94" s="75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spans="1:26" s="60" customFormat="1" ht="16.5" customHeight="1">
      <c r="A95" s="73"/>
      <c r="B95" s="73"/>
      <c r="C95" s="73"/>
      <c r="D95" s="74"/>
      <c r="F95" s="74"/>
      <c r="G95" s="75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spans="1:26" s="60" customFormat="1" ht="16.5" customHeight="1">
      <c r="A96" s="73"/>
      <c r="B96" s="73"/>
      <c r="C96" s="73"/>
      <c r="D96" s="74"/>
      <c r="F96" s="74"/>
      <c r="G96" s="75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spans="1:26" s="60" customFormat="1" ht="16.5" customHeight="1">
      <c r="A97" s="73"/>
      <c r="B97" s="73"/>
      <c r="C97" s="73"/>
      <c r="D97" s="74"/>
      <c r="F97" s="74"/>
      <c r="G97" s="75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s="60" customFormat="1" ht="16.5" customHeight="1">
      <c r="A98" s="73"/>
      <c r="B98" s="73"/>
      <c r="C98" s="73"/>
      <c r="D98" s="74"/>
      <c r="F98" s="74"/>
      <c r="G98" s="75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spans="1:26" s="60" customFormat="1" ht="16.5" customHeight="1">
      <c r="A99" s="73"/>
      <c r="B99" s="73"/>
      <c r="C99" s="73"/>
      <c r="D99" s="74"/>
      <c r="F99" s="74"/>
      <c r="G99" s="75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spans="1:26" s="50" customFormat="1" ht="16.5" customHeight="1">
      <c r="A100" s="48"/>
      <c r="B100" s="48"/>
      <c r="C100" s="48"/>
      <c r="D100" s="49"/>
      <c r="F100" s="49"/>
      <c r="G100" s="52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s="50" customFormat="1" ht="16.5" customHeight="1">
      <c r="A101" s="48"/>
      <c r="B101" s="48"/>
      <c r="C101" s="48"/>
      <c r="D101" s="49"/>
      <c r="F101" s="49"/>
      <c r="G101" s="52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s="50" customFormat="1" ht="16.5" customHeight="1">
      <c r="A102" s="48"/>
      <c r="B102" s="48"/>
      <c r="C102" s="48"/>
      <c r="D102" s="49"/>
      <c r="F102" s="49"/>
      <c r="G102" s="52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6.5" customHeight="1">
      <c r="A103" s="2"/>
      <c r="B103" s="2"/>
      <c r="C103" s="2"/>
      <c r="D103" s="23"/>
      <c r="E103" s="22"/>
      <c r="F103" s="23"/>
      <c r="G103" s="5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2"/>
      <c r="B104" s="2"/>
      <c r="C104" s="2"/>
      <c r="D104" s="23"/>
      <c r="E104" s="22"/>
      <c r="F104" s="23"/>
      <c r="G104" s="5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2"/>
      <c r="B105" s="2"/>
      <c r="C105" s="2"/>
      <c r="D105" s="23"/>
      <c r="E105" s="22"/>
      <c r="F105" s="23"/>
      <c r="G105" s="5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2"/>
      <c r="B106" s="2"/>
      <c r="C106" s="2"/>
      <c r="D106" s="23"/>
      <c r="E106" s="22"/>
      <c r="F106" s="23"/>
      <c r="G106" s="5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2"/>
      <c r="B107" s="2"/>
      <c r="C107" s="2"/>
      <c r="D107" s="23"/>
      <c r="E107" s="22"/>
      <c r="F107" s="23"/>
      <c r="G107" s="5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2"/>
      <c r="B108" s="2"/>
      <c r="C108" s="2"/>
      <c r="D108" s="23"/>
      <c r="E108" s="22"/>
      <c r="F108" s="23"/>
      <c r="G108" s="5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2"/>
      <c r="B109" s="2"/>
      <c r="C109" s="2"/>
      <c r="D109" s="23"/>
      <c r="E109" s="22"/>
      <c r="F109" s="23"/>
      <c r="G109" s="5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2"/>
      <c r="B110" s="2"/>
      <c r="C110" s="2"/>
      <c r="D110" s="23"/>
      <c r="E110" s="22"/>
      <c r="F110" s="23"/>
      <c r="G110" s="5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2"/>
      <c r="B111" s="2"/>
      <c r="C111" s="2"/>
      <c r="D111" s="23"/>
      <c r="E111" s="22"/>
      <c r="F111" s="23"/>
      <c r="G111" s="5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2"/>
      <c r="B112" s="2"/>
      <c r="C112" s="2"/>
      <c r="D112" s="23"/>
      <c r="E112" s="22"/>
      <c r="F112" s="23"/>
      <c r="G112" s="5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2"/>
      <c r="B113" s="2"/>
      <c r="C113" s="2"/>
      <c r="D113" s="23"/>
      <c r="E113" s="22"/>
      <c r="F113" s="23"/>
      <c r="G113" s="5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2"/>
      <c r="B114" s="2"/>
      <c r="C114" s="2"/>
      <c r="D114" s="23"/>
      <c r="E114" s="22"/>
      <c r="F114" s="23"/>
      <c r="G114" s="5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2"/>
      <c r="B115" s="2"/>
      <c r="C115" s="2"/>
      <c r="D115" s="23"/>
      <c r="E115" s="22"/>
      <c r="F115" s="23"/>
      <c r="G115" s="5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2"/>
      <c r="B116" s="2"/>
      <c r="C116" s="2"/>
      <c r="D116" s="23"/>
      <c r="E116" s="22"/>
      <c r="F116" s="23"/>
      <c r="G116" s="5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2"/>
      <c r="B117" s="2"/>
      <c r="C117" s="2"/>
      <c r="D117" s="23"/>
      <c r="E117" s="22"/>
      <c r="F117" s="23"/>
      <c r="G117" s="5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2"/>
      <c r="B118" s="2"/>
      <c r="C118" s="2"/>
      <c r="D118" s="23"/>
      <c r="E118" s="22"/>
      <c r="F118" s="23"/>
      <c r="G118" s="5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2"/>
      <c r="B119" s="2"/>
      <c r="C119" s="2"/>
      <c r="D119" s="23"/>
      <c r="E119" s="22"/>
      <c r="F119" s="23"/>
      <c r="G119" s="5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2"/>
      <c r="B120" s="2"/>
      <c r="C120" s="2"/>
      <c r="D120" s="23"/>
      <c r="E120" s="22"/>
      <c r="F120" s="23"/>
      <c r="G120" s="5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2"/>
      <c r="B121" s="2"/>
      <c r="C121" s="2"/>
      <c r="D121" s="23"/>
      <c r="E121" s="22"/>
      <c r="F121" s="23"/>
      <c r="G121" s="5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2"/>
      <c r="B122" s="2"/>
      <c r="C122" s="2"/>
      <c r="D122" s="23"/>
      <c r="E122" s="22"/>
      <c r="F122" s="23"/>
      <c r="G122" s="5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2"/>
      <c r="B123" s="2"/>
      <c r="C123" s="2"/>
      <c r="D123" s="23"/>
      <c r="E123" s="22"/>
      <c r="F123" s="23"/>
      <c r="G123" s="5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2"/>
      <c r="B124" s="2"/>
      <c r="C124" s="2"/>
      <c r="D124" s="23"/>
      <c r="E124" s="22"/>
      <c r="F124" s="23"/>
      <c r="G124" s="5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2"/>
      <c r="B125" s="2"/>
      <c r="C125" s="2"/>
      <c r="D125" s="23"/>
      <c r="E125" s="22"/>
      <c r="F125" s="23"/>
      <c r="G125" s="5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2"/>
      <c r="B126" s="2"/>
      <c r="C126" s="2"/>
      <c r="D126" s="23"/>
      <c r="E126" s="22"/>
      <c r="F126" s="23"/>
      <c r="G126" s="5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2"/>
      <c r="B127" s="2"/>
      <c r="C127" s="2"/>
      <c r="D127" s="23"/>
      <c r="E127" s="22"/>
      <c r="F127" s="23"/>
      <c r="G127" s="5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2"/>
      <c r="B128" s="2"/>
      <c r="C128" s="2"/>
      <c r="D128" s="23"/>
      <c r="E128" s="22"/>
      <c r="F128" s="23"/>
      <c r="G128" s="5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2"/>
      <c r="B129" s="2"/>
      <c r="C129" s="2"/>
      <c r="D129" s="23"/>
      <c r="E129" s="22"/>
      <c r="F129" s="23"/>
      <c r="G129" s="5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2"/>
      <c r="B130" s="2"/>
      <c r="C130" s="2"/>
      <c r="D130" s="23"/>
      <c r="E130" s="22"/>
      <c r="F130" s="23"/>
      <c r="G130" s="5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2"/>
      <c r="B131" s="2"/>
      <c r="C131" s="2"/>
      <c r="D131" s="23"/>
      <c r="E131" s="22"/>
      <c r="F131" s="23"/>
      <c r="G131" s="5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2"/>
      <c r="B132" s="2"/>
      <c r="C132" s="2"/>
      <c r="D132" s="23"/>
      <c r="E132" s="22"/>
      <c r="F132" s="23"/>
      <c r="G132" s="5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2"/>
      <c r="B133" s="2"/>
      <c r="C133" s="2"/>
      <c r="D133" s="23"/>
      <c r="E133" s="22"/>
      <c r="F133" s="23"/>
      <c r="G133" s="5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2"/>
      <c r="B134" s="2"/>
      <c r="C134" s="2"/>
      <c r="D134" s="23"/>
      <c r="E134" s="22"/>
      <c r="F134" s="23"/>
      <c r="G134" s="5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2"/>
      <c r="B135" s="2"/>
      <c r="C135" s="2"/>
      <c r="D135" s="23"/>
      <c r="E135" s="22"/>
      <c r="F135" s="23"/>
      <c r="G135" s="5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2"/>
      <c r="B136" s="2"/>
      <c r="C136" s="2"/>
      <c r="D136" s="23"/>
      <c r="E136" s="22"/>
      <c r="F136" s="23"/>
      <c r="G136" s="5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2"/>
      <c r="B137" s="2"/>
      <c r="C137" s="2"/>
      <c r="D137" s="23"/>
      <c r="E137" s="22"/>
      <c r="F137" s="23"/>
      <c r="G137" s="5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2"/>
      <c r="B138" s="2"/>
      <c r="C138" s="2"/>
      <c r="D138" s="23"/>
      <c r="E138" s="22"/>
      <c r="F138" s="23"/>
      <c r="G138" s="5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2"/>
      <c r="B139" s="2"/>
      <c r="C139" s="2"/>
      <c r="D139" s="23"/>
      <c r="E139" s="22"/>
      <c r="F139" s="23"/>
      <c r="G139" s="5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2"/>
      <c r="B140" s="2"/>
      <c r="C140" s="2"/>
      <c r="D140" s="23"/>
      <c r="E140" s="22"/>
      <c r="F140" s="23"/>
      <c r="G140" s="5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2"/>
      <c r="B141" s="2"/>
      <c r="C141" s="2"/>
      <c r="D141" s="23"/>
      <c r="E141" s="22"/>
      <c r="F141" s="23"/>
      <c r="G141" s="5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2"/>
      <c r="B142" s="2"/>
      <c r="C142" s="2"/>
      <c r="D142" s="23"/>
      <c r="E142" s="22"/>
      <c r="F142" s="23"/>
      <c r="G142" s="5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2"/>
      <c r="B143" s="2"/>
      <c r="C143" s="2"/>
      <c r="D143" s="23"/>
      <c r="E143" s="22"/>
      <c r="F143" s="23"/>
      <c r="G143" s="5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2"/>
      <c r="B144" s="2"/>
      <c r="C144" s="2"/>
      <c r="D144" s="23"/>
      <c r="E144" s="22"/>
      <c r="F144" s="23"/>
      <c r="G144" s="5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2"/>
      <c r="B145" s="2"/>
      <c r="C145" s="2"/>
      <c r="D145" s="23"/>
      <c r="E145" s="22"/>
      <c r="F145" s="23"/>
      <c r="G145" s="5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2"/>
      <c r="B146" s="2"/>
      <c r="C146" s="2"/>
      <c r="D146" s="23"/>
      <c r="E146" s="22"/>
      <c r="F146" s="23"/>
      <c r="G146" s="5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2"/>
      <c r="B147" s="2"/>
      <c r="C147" s="2"/>
      <c r="D147" s="23"/>
      <c r="E147" s="22"/>
      <c r="F147" s="23"/>
      <c r="G147" s="5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2"/>
      <c r="B148" s="2"/>
      <c r="C148" s="2"/>
      <c r="D148" s="23"/>
      <c r="E148" s="22"/>
      <c r="F148" s="23"/>
      <c r="G148" s="5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2"/>
      <c r="B149" s="2"/>
      <c r="C149" s="2"/>
      <c r="D149" s="23"/>
      <c r="E149" s="22"/>
      <c r="F149" s="23"/>
      <c r="G149" s="5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2"/>
      <c r="B150" s="2"/>
      <c r="C150" s="2"/>
      <c r="D150" s="23"/>
      <c r="E150" s="22"/>
      <c r="F150" s="23"/>
      <c r="G150" s="5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2"/>
      <c r="B151" s="2"/>
      <c r="C151" s="2"/>
      <c r="D151" s="23"/>
      <c r="E151" s="22"/>
      <c r="F151" s="23"/>
      <c r="G151" s="5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2"/>
      <c r="B152" s="2"/>
      <c r="C152" s="2"/>
      <c r="D152" s="23"/>
      <c r="E152" s="22"/>
      <c r="F152" s="23"/>
      <c r="G152" s="5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2"/>
      <c r="B153" s="2"/>
      <c r="C153" s="2"/>
      <c r="D153" s="23"/>
      <c r="E153" s="22"/>
      <c r="F153" s="23"/>
      <c r="G153" s="5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2"/>
      <c r="B154" s="2"/>
      <c r="C154" s="2"/>
      <c r="D154" s="23"/>
      <c r="E154" s="22"/>
      <c r="F154" s="23"/>
      <c r="G154" s="5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2"/>
      <c r="B155" s="2"/>
      <c r="C155" s="2"/>
      <c r="D155" s="23"/>
      <c r="E155" s="22"/>
      <c r="F155" s="23"/>
      <c r="G155" s="5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2"/>
      <c r="B156" s="2"/>
      <c r="C156" s="2"/>
      <c r="D156" s="23"/>
      <c r="E156" s="22"/>
      <c r="F156" s="23"/>
      <c r="G156" s="5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2"/>
      <c r="B157" s="2"/>
      <c r="C157" s="2"/>
      <c r="D157" s="23"/>
      <c r="E157" s="22"/>
      <c r="F157" s="23"/>
      <c r="G157" s="5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2"/>
      <c r="B158" s="2"/>
      <c r="C158" s="2"/>
      <c r="D158" s="23"/>
      <c r="E158" s="22"/>
      <c r="F158" s="23"/>
      <c r="G158" s="5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2"/>
      <c r="B159" s="2"/>
      <c r="C159" s="2"/>
      <c r="D159" s="23"/>
      <c r="E159" s="22"/>
      <c r="F159" s="23"/>
      <c r="G159" s="5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2"/>
      <c r="B160" s="2"/>
      <c r="C160" s="2"/>
      <c r="D160" s="23"/>
      <c r="E160" s="22"/>
      <c r="F160" s="23"/>
      <c r="G160" s="5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2"/>
      <c r="B161" s="2"/>
      <c r="C161" s="2"/>
      <c r="D161" s="23"/>
      <c r="E161" s="22"/>
      <c r="F161" s="23"/>
      <c r="G161" s="5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2"/>
      <c r="B162" s="2"/>
      <c r="C162" s="2"/>
      <c r="D162" s="23"/>
      <c r="E162" s="22"/>
      <c r="F162" s="23"/>
      <c r="G162" s="5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2"/>
      <c r="B163" s="2"/>
      <c r="C163" s="2"/>
      <c r="D163" s="23"/>
      <c r="E163" s="22"/>
      <c r="F163" s="23"/>
      <c r="G163" s="5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2"/>
      <c r="B164" s="2"/>
      <c r="C164" s="2"/>
      <c r="D164" s="23"/>
      <c r="E164" s="22"/>
      <c r="F164" s="23"/>
      <c r="G164" s="5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2"/>
      <c r="B165" s="2"/>
      <c r="C165" s="2"/>
      <c r="D165" s="23"/>
      <c r="E165" s="22"/>
      <c r="F165" s="23"/>
      <c r="G165" s="5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2"/>
      <c r="B166" s="2"/>
      <c r="C166" s="2"/>
      <c r="D166" s="23"/>
      <c r="E166" s="22"/>
      <c r="F166" s="23"/>
      <c r="G166" s="5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2"/>
      <c r="B167" s="2"/>
      <c r="C167" s="2"/>
      <c r="D167" s="23"/>
      <c r="E167" s="22"/>
      <c r="F167" s="23"/>
      <c r="G167" s="5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2"/>
      <c r="B168" s="2"/>
      <c r="C168" s="2"/>
      <c r="D168" s="23"/>
      <c r="E168" s="22"/>
      <c r="F168" s="23"/>
      <c r="G168" s="5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2"/>
      <c r="B169" s="2"/>
      <c r="C169" s="2"/>
      <c r="D169" s="23"/>
      <c r="E169" s="22"/>
      <c r="F169" s="23"/>
      <c r="G169" s="5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2"/>
      <c r="B170" s="2"/>
      <c r="C170" s="2"/>
      <c r="D170" s="23"/>
      <c r="E170" s="22"/>
      <c r="F170" s="23"/>
      <c r="G170" s="5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2"/>
      <c r="B171" s="2"/>
      <c r="C171" s="2"/>
      <c r="D171" s="23"/>
      <c r="E171" s="22"/>
      <c r="F171" s="23"/>
      <c r="G171" s="5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2"/>
      <c r="B172" s="2"/>
      <c r="C172" s="2"/>
      <c r="D172" s="23"/>
      <c r="E172" s="22"/>
      <c r="F172" s="23"/>
      <c r="G172" s="5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2"/>
      <c r="B173" s="2"/>
      <c r="C173" s="2"/>
      <c r="D173" s="23"/>
      <c r="E173" s="22"/>
      <c r="F173" s="23"/>
      <c r="G173" s="5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2"/>
      <c r="B174" s="2"/>
      <c r="C174" s="2"/>
      <c r="D174" s="23"/>
      <c r="E174" s="22"/>
      <c r="F174" s="23"/>
      <c r="G174" s="5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2"/>
      <c r="B175" s="2"/>
      <c r="C175" s="2"/>
      <c r="D175" s="23"/>
      <c r="E175" s="22"/>
      <c r="F175" s="23"/>
      <c r="G175" s="5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2"/>
      <c r="B176" s="2"/>
      <c r="C176" s="2"/>
      <c r="D176" s="23"/>
      <c r="E176" s="22"/>
      <c r="F176" s="23"/>
      <c r="G176" s="5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2"/>
      <c r="B177" s="2"/>
      <c r="C177" s="2"/>
      <c r="D177" s="23"/>
      <c r="E177" s="22"/>
      <c r="F177" s="23"/>
      <c r="G177" s="5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2"/>
      <c r="B178" s="2"/>
      <c r="C178" s="2"/>
      <c r="D178" s="23"/>
      <c r="E178" s="22"/>
      <c r="F178" s="23"/>
      <c r="G178" s="5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2"/>
      <c r="B179" s="2"/>
      <c r="C179" s="2"/>
      <c r="D179" s="23"/>
      <c r="E179" s="22"/>
      <c r="F179" s="23"/>
      <c r="G179" s="5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2"/>
      <c r="B180" s="2"/>
      <c r="C180" s="2"/>
      <c r="D180" s="23"/>
      <c r="E180" s="22"/>
      <c r="F180" s="23"/>
      <c r="G180" s="5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2"/>
      <c r="B181" s="2"/>
      <c r="C181" s="2"/>
      <c r="D181" s="23"/>
      <c r="E181" s="22"/>
      <c r="F181" s="23"/>
      <c r="G181" s="5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2"/>
      <c r="B182" s="2"/>
      <c r="C182" s="2"/>
      <c r="D182" s="23"/>
      <c r="E182" s="22"/>
      <c r="F182" s="23"/>
      <c r="G182" s="5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2"/>
      <c r="B183" s="2"/>
      <c r="C183" s="2"/>
      <c r="D183" s="23"/>
      <c r="E183" s="22"/>
      <c r="F183" s="23"/>
      <c r="G183" s="5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2"/>
      <c r="B184" s="2"/>
      <c r="C184" s="2"/>
      <c r="D184" s="23"/>
      <c r="E184" s="22"/>
      <c r="F184" s="23"/>
      <c r="G184" s="5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2"/>
      <c r="B185" s="2"/>
      <c r="C185" s="2"/>
      <c r="D185" s="23"/>
      <c r="E185" s="22"/>
      <c r="F185" s="23"/>
      <c r="G185" s="5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2"/>
      <c r="B186" s="2"/>
      <c r="C186" s="2"/>
      <c r="D186" s="23"/>
      <c r="E186" s="22"/>
      <c r="F186" s="23"/>
      <c r="G186" s="5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2"/>
      <c r="B187" s="2"/>
      <c r="C187" s="2"/>
      <c r="D187" s="23"/>
      <c r="E187" s="22"/>
      <c r="F187" s="23"/>
      <c r="G187" s="5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2"/>
      <c r="B188" s="2"/>
      <c r="C188" s="2"/>
      <c r="D188" s="23"/>
      <c r="E188" s="22"/>
      <c r="F188" s="23"/>
      <c r="G188" s="5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2"/>
      <c r="B189" s="2"/>
      <c r="C189" s="2"/>
      <c r="D189" s="23"/>
      <c r="E189" s="22"/>
      <c r="F189" s="23"/>
      <c r="G189" s="5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2"/>
      <c r="B190" s="2"/>
      <c r="C190" s="2"/>
      <c r="D190" s="23"/>
      <c r="E190" s="22"/>
      <c r="F190" s="23"/>
      <c r="G190" s="5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2"/>
      <c r="B191" s="2"/>
      <c r="C191" s="2"/>
      <c r="D191" s="23"/>
      <c r="E191" s="22"/>
      <c r="F191" s="23"/>
      <c r="G191" s="5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2"/>
      <c r="B192" s="2"/>
      <c r="C192" s="2"/>
      <c r="D192" s="23"/>
      <c r="E192" s="22"/>
      <c r="F192" s="23"/>
      <c r="G192" s="5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2"/>
      <c r="B193" s="2"/>
      <c r="C193" s="2"/>
      <c r="D193" s="23"/>
      <c r="E193" s="22"/>
      <c r="F193" s="23"/>
      <c r="G193" s="5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2"/>
      <c r="B194" s="2"/>
      <c r="C194" s="2"/>
      <c r="D194" s="23"/>
      <c r="E194" s="22"/>
      <c r="F194" s="23"/>
      <c r="G194" s="5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2"/>
      <c r="B195" s="2"/>
      <c r="C195" s="2"/>
      <c r="D195" s="23"/>
      <c r="E195" s="22"/>
      <c r="F195" s="23"/>
      <c r="G195" s="5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2"/>
      <c r="B196" s="2"/>
      <c r="C196" s="2"/>
      <c r="D196" s="23"/>
      <c r="E196" s="22"/>
      <c r="F196" s="23"/>
      <c r="G196" s="5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2"/>
      <c r="B197" s="2"/>
      <c r="C197" s="2"/>
      <c r="D197" s="23"/>
      <c r="E197" s="22"/>
      <c r="F197" s="23"/>
      <c r="G197" s="5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2"/>
      <c r="B198" s="2"/>
      <c r="C198" s="2"/>
      <c r="D198" s="23"/>
      <c r="E198" s="22"/>
      <c r="F198" s="23"/>
      <c r="G198" s="5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2"/>
      <c r="B199" s="2"/>
      <c r="C199" s="2"/>
      <c r="D199" s="23"/>
      <c r="E199" s="22"/>
      <c r="F199" s="23"/>
      <c r="G199" s="5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2"/>
      <c r="B200" s="2"/>
      <c r="C200" s="2"/>
      <c r="D200" s="23"/>
      <c r="E200" s="22"/>
      <c r="F200" s="23"/>
      <c r="G200" s="5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2"/>
      <c r="B201" s="2"/>
      <c r="C201" s="2"/>
      <c r="D201" s="23"/>
      <c r="E201" s="22"/>
      <c r="F201" s="23"/>
      <c r="G201" s="5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2"/>
      <c r="B202" s="2"/>
      <c r="C202" s="2"/>
      <c r="D202" s="23"/>
      <c r="E202" s="22"/>
      <c r="F202" s="23"/>
      <c r="G202" s="5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2"/>
      <c r="B203" s="2"/>
      <c r="C203" s="2"/>
      <c r="D203" s="23"/>
      <c r="E203" s="22"/>
      <c r="F203" s="23"/>
      <c r="G203" s="5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2"/>
      <c r="B204" s="2"/>
      <c r="C204" s="2"/>
      <c r="D204" s="23"/>
      <c r="E204" s="22"/>
      <c r="F204" s="23"/>
      <c r="G204" s="5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2"/>
      <c r="B205" s="2"/>
      <c r="C205" s="2"/>
      <c r="D205" s="23"/>
      <c r="E205" s="22"/>
      <c r="F205" s="23"/>
      <c r="G205" s="5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2"/>
      <c r="B206" s="2"/>
      <c r="C206" s="2"/>
      <c r="D206" s="23"/>
      <c r="E206" s="22"/>
      <c r="F206" s="23"/>
      <c r="G206" s="5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2"/>
      <c r="B207" s="2"/>
      <c r="C207" s="2"/>
      <c r="D207" s="23"/>
      <c r="E207" s="22"/>
      <c r="F207" s="23"/>
      <c r="G207" s="5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2"/>
      <c r="B208" s="2"/>
      <c r="C208" s="2"/>
      <c r="D208" s="23"/>
      <c r="E208" s="22"/>
      <c r="F208" s="23"/>
      <c r="G208" s="5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2"/>
      <c r="B209" s="2"/>
      <c r="C209" s="2"/>
      <c r="D209" s="23"/>
      <c r="E209" s="22"/>
      <c r="F209" s="23"/>
      <c r="G209" s="5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2"/>
      <c r="B210" s="2"/>
      <c r="C210" s="2"/>
      <c r="D210" s="23"/>
      <c r="E210" s="22"/>
      <c r="F210" s="23"/>
      <c r="G210" s="5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2"/>
      <c r="B211" s="2"/>
      <c r="C211" s="2"/>
      <c r="D211" s="23"/>
      <c r="E211" s="22"/>
      <c r="F211" s="23"/>
      <c r="G211" s="5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2"/>
      <c r="B212" s="2"/>
      <c r="C212" s="2"/>
      <c r="D212" s="23"/>
      <c r="E212" s="22"/>
      <c r="F212" s="23"/>
      <c r="G212" s="5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2"/>
      <c r="B213" s="2"/>
      <c r="C213" s="2"/>
      <c r="D213" s="23"/>
      <c r="E213" s="22"/>
      <c r="F213" s="23"/>
      <c r="G213" s="5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2"/>
      <c r="B214" s="2"/>
      <c r="C214" s="2"/>
      <c r="D214" s="23"/>
      <c r="E214" s="22"/>
      <c r="F214" s="23"/>
      <c r="G214" s="5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2"/>
      <c r="B215" s="2"/>
      <c r="C215" s="2"/>
      <c r="D215" s="23"/>
      <c r="E215" s="22"/>
      <c r="F215" s="23"/>
      <c r="G215" s="5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2"/>
      <c r="B216" s="2"/>
      <c r="C216" s="2"/>
      <c r="D216" s="23"/>
      <c r="E216" s="22"/>
      <c r="F216" s="23"/>
      <c r="G216" s="5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2"/>
      <c r="B217" s="2"/>
      <c r="C217" s="2"/>
      <c r="D217" s="23"/>
      <c r="E217" s="22"/>
      <c r="F217" s="23"/>
      <c r="G217" s="5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2"/>
      <c r="B218" s="2"/>
      <c r="C218" s="2"/>
      <c r="D218" s="23"/>
      <c r="E218" s="22"/>
      <c r="F218" s="23"/>
      <c r="G218" s="5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2"/>
      <c r="B219" s="2"/>
      <c r="C219" s="2"/>
      <c r="D219" s="23"/>
      <c r="E219" s="22"/>
      <c r="F219" s="23"/>
      <c r="G219" s="5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2"/>
      <c r="B220" s="2"/>
      <c r="C220" s="2"/>
      <c r="D220" s="23"/>
      <c r="E220" s="22"/>
      <c r="F220" s="23"/>
      <c r="G220" s="5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2"/>
      <c r="B221" s="2"/>
      <c r="C221" s="2"/>
      <c r="D221" s="23"/>
      <c r="E221" s="22"/>
      <c r="F221" s="23"/>
      <c r="G221" s="5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2"/>
      <c r="B222" s="2"/>
      <c r="C222" s="2"/>
      <c r="D222" s="23"/>
      <c r="E222" s="22"/>
      <c r="F222" s="23"/>
      <c r="G222" s="5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2"/>
      <c r="B223" s="2"/>
      <c r="C223" s="2"/>
      <c r="D223" s="23"/>
      <c r="E223" s="22"/>
      <c r="F223" s="23"/>
      <c r="G223" s="5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2"/>
      <c r="B224" s="2"/>
      <c r="C224" s="2"/>
      <c r="D224" s="23"/>
      <c r="E224" s="22"/>
      <c r="F224" s="23"/>
      <c r="G224" s="5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2"/>
      <c r="B225" s="2"/>
      <c r="C225" s="2"/>
      <c r="D225" s="23"/>
      <c r="E225" s="22"/>
      <c r="F225" s="23"/>
      <c r="G225" s="5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2"/>
      <c r="B226" s="2"/>
      <c r="C226" s="2"/>
      <c r="D226" s="23"/>
      <c r="E226" s="22"/>
      <c r="F226" s="23"/>
      <c r="G226" s="5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2"/>
      <c r="B227" s="2"/>
      <c r="C227" s="2"/>
      <c r="D227" s="23"/>
      <c r="E227" s="22"/>
      <c r="F227" s="23"/>
      <c r="G227" s="5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2"/>
      <c r="B228" s="2"/>
      <c r="C228" s="2"/>
      <c r="D228" s="23"/>
      <c r="E228" s="22"/>
      <c r="F228" s="23"/>
      <c r="G228" s="5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2"/>
      <c r="B229" s="2"/>
      <c r="C229" s="2"/>
      <c r="D229" s="23"/>
      <c r="E229" s="22"/>
      <c r="F229" s="23"/>
      <c r="G229" s="5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2"/>
      <c r="B230" s="2"/>
      <c r="C230" s="2"/>
      <c r="D230" s="23"/>
      <c r="E230" s="22"/>
      <c r="F230" s="23"/>
      <c r="G230" s="5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2"/>
      <c r="B231" s="2"/>
      <c r="C231" s="2"/>
      <c r="D231" s="23"/>
      <c r="E231" s="22"/>
      <c r="F231" s="23"/>
      <c r="G231" s="5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2"/>
      <c r="B232" s="2"/>
      <c r="C232" s="2"/>
      <c r="D232" s="23"/>
      <c r="E232" s="22"/>
      <c r="F232" s="23"/>
      <c r="G232" s="5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2"/>
      <c r="B233" s="2"/>
      <c r="C233" s="2"/>
      <c r="D233" s="23"/>
      <c r="E233" s="22"/>
      <c r="F233" s="23"/>
      <c r="G233" s="5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2"/>
      <c r="B234" s="2"/>
      <c r="C234" s="2"/>
      <c r="D234" s="23"/>
      <c r="E234" s="22"/>
      <c r="F234" s="23"/>
      <c r="G234" s="5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2"/>
      <c r="B235" s="2"/>
      <c r="C235" s="2"/>
      <c r="D235" s="23"/>
      <c r="E235" s="22"/>
      <c r="F235" s="23"/>
      <c r="G235" s="5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2"/>
      <c r="B236" s="2"/>
      <c r="C236" s="2"/>
      <c r="D236" s="23"/>
      <c r="E236" s="22"/>
      <c r="F236" s="23"/>
      <c r="G236" s="5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2"/>
      <c r="B237" s="2"/>
      <c r="C237" s="2"/>
      <c r="D237" s="23"/>
      <c r="E237" s="22"/>
      <c r="F237" s="23"/>
      <c r="G237" s="5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2"/>
      <c r="B238" s="2"/>
      <c r="C238" s="2"/>
      <c r="D238" s="23"/>
      <c r="E238" s="22"/>
      <c r="F238" s="23"/>
      <c r="G238" s="5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2"/>
      <c r="B239" s="2"/>
      <c r="C239" s="2"/>
      <c r="D239" s="23"/>
      <c r="E239" s="22"/>
      <c r="F239" s="23"/>
      <c r="G239" s="5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2"/>
      <c r="B240" s="2"/>
      <c r="C240" s="2"/>
      <c r="D240" s="23"/>
      <c r="E240" s="22"/>
      <c r="F240" s="23"/>
      <c r="G240" s="5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2"/>
      <c r="B241" s="2"/>
      <c r="C241" s="2"/>
      <c r="D241" s="23"/>
      <c r="E241" s="22"/>
      <c r="F241" s="23"/>
      <c r="G241" s="5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2"/>
      <c r="B242" s="2"/>
      <c r="C242" s="2"/>
      <c r="D242" s="23"/>
      <c r="E242" s="22"/>
      <c r="F242" s="23"/>
      <c r="G242" s="5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2"/>
      <c r="B243" s="2"/>
      <c r="C243" s="2"/>
      <c r="D243" s="23"/>
      <c r="E243" s="22"/>
      <c r="F243" s="23"/>
      <c r="G243" s="5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2"/>
      <c r="B244" s="2"/>
      <c r="C244" s="2"/>
      <c r="D244" s="23"/>
      <c r="E244" s="22"/>
      <c r="F244" s="23"/>
      <c r="G244" s="5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2"/>
      <c r="B245" s="2"/>
      <c r="C245" s="2"/>
      <c r="D245" s="23"/>
      <c r="E245" s="22"/>
      <c r="F245" s="23"/>
      <c r="G245" s="5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2"/>
      <c r="B246" s="2"/>
      <c r="C246" s="2"/>
      <c r="D246" s="23"/>
      <c r="E246" s="22"/>
      <c r="F246" s="23"/>
      <c r="G246" s="5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2"/>
      <c r="B247" s="2"/>
      <c r="C247" s="2"/>
      <c r="D247" s="23"/>
      <c r="E247" s="22"/>
      <c r="F247" s="23"/>
      <c r="G247" s="5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2"/>
      <c r="B248" s="2"/>
      <c r="C248" s="2"/>
      <c r="D248" s="23"/>
      <c r="E248" s="22"/>
      <c r="F248" s="23"/>
      <c r="G248" s="5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2"/>
      <c r="B249" s="2"/>
      <c r="C249" s="2"/>
      <c r="D249" s="23"/>
      <c r="E249" s="22"/>
      <c r="F249" s="23"/>
      <c r="G249" s="5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2"/>
      <c r="B250" s="2"/>
      <c r="C250" s="2"/>
      <c r="D250" s="23"/>
      <c r="E250" s="22"/>
      <c r="F250" s="23"/>
      <c r="G250" s="5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2"/>
      <c r="B251" s="2"/>
      <c r="C251" s="2"/>
      <c r="D251" s="23"/>
      <c r="E251" s="22"/>
      <c r="F251" s="23"/>
      <c r="G251" s="5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2"/>
      <c r="B252" s="2"/>
      <c r="C252" s="2"/>
      <c r="D252" s="23"/>
      <c r="E252" s="22"/>
      <c r="F252" s="23"/>
      <c r="G252" s="5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2"/>
      <c r="B253" s="2"/>
      <c r="C253" s="2"/>
      <c r="D253" s="23"/>
      <c r="E253" s="22"/>
      <c r="F253" s="23"/>
      <c r="G253" s="5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2"/>
      <c r="B254" s="2"/>
      <c r="C254" s="2"/>
      <c r="D254" s="23"/>
      <c r="E254" s="22"/>
      <c r="F254" s="23"/>
      <c r="G254" s="5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2"/>
      <c r="B255" s="2"/>
      <c r="C255" s="2"/>
      <c r="D255" s="23"/>
      <c r="E255" s="22"/>
      <c r="F255" s="23"/>
      <c r="G255" s="5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2"/>
      <c r="B256" s="2"/>
      <c r="C256" s="2"/>
      <c r="D256" s="23"/>
      <c r="E256" s="22"/>
      <c r="F256" s="23"/>
      <c r="G256" s="5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2"/>
      <c r="B257" s="2"/>
      <c r="C257" s="2"/>
      <c r="D257" s="23"/>
      <c r="E257" s="22"/>
      <c r="F257" s="23"/>
      <c r="G257" s="5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2"/>
      <c r="B258" s="2"/>
      <c r="C258" s="2"/>
      <c r="D258" s="23"/>
      <c r="E258" s="22"/>
      <c r="F258" s="23"/>
      <c r="G258" s="5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2"/>
      <c r="B259" s="2"/>
      <c r="C259" s="2"/>
      <c r="D259" s="23"/>
      <c r="E259" s="22"/>
      <c r="F259" s="23"/>
      <c r="G259" s="5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2"/>
      <c r="B260" s="2"/>
      <c r="C260" s="2"/>
      <c r="D260" s="23"/>
      <c r="E260" s="22"/>
      <c r="F260" s="23"/>
      <c r="G260" s="5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2"/>
      <c r="B261" s="2"/>
      <c r="C261" s="2"/>
      <c r="D261" s="23"/>
      <c r="E261" s="22"/>
      <c r="F261" s="23"/>
      <c r="G261" s="5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2"/>
      <c r="B262" s="2"/>
      <c r="C262" s="2"/>
      <c r="D262" s="23"/>
      <c r="E262" s="22"/>
      <c r="F262" s="23"/>
      <c r="G262" s="5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2"/>
      <c r="B263" s="2"/>
      <c r="C263" s="2"/>
      <c r="D263" s="23"/>
      <c r="E263" s="22"/>
      <c r="F263" s="23"/>
      <c r="G263" s="5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2"/>
      <c r="B264" s="2"/>
      <c r="C264" s="2"/>
      <c r="D264" s="23"/>
      <c r="E264" s="22"/>
      <c r="F264" s="23"/>
      <c r="G264" s="5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2"/>
      <c r="B265" s="2"/>
      <c r="C265" s="2"/>
      <c r="D265" s="23"/>
      <c r="E265" s="22"/>
      <c r="F265" s="23"/>
      <c r="G265" s="5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2"/>
      <c r="B266" s="2"/>
      <c r="C266" s="2"/>
      <c r="D266" s="23"/>
      <c r="E266" s="22"/>
      <c r="F266" s="23"/>
      <c r="G266" s="5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2"/>
      <c r="B267" s="2"/>
      <c r="C267" s="2"/>
      <c r="D267" s="23"/>
      <c r="E267" s="22"/>
      <c r="F267" s="23"/>
      <c r="G267" s="5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2"/>
      <c r="B268" s="2"/>
      <c r="C268" s="2"/>
      <c r="D268" s="23"/>
      <c r="E268" s="22"/>
      <c r="F268" s="23"/>
      <c r="G268" s="5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2"/>
      <c r="B269" s="2"/>
      <c r="C269" s="2"/>
      <c r="D269" s="23"/>
      <c r="E269" s="22"/>
      <c r="F269" s="23"/>
      <c r="G269" s="5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2"/>
      <c r="B270" s="2"/>
      <c r="C270" s="2"/>
      <c r="D270" s="23"/>
      <c r="E270" s="22"/>
      <c r="F270" s="23"/>
      <c r="G270" s="5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2"/>
      <c r="B271" s="2"/>
      <c r="C271" s="2"/>
      <c r="D271" s="23"/>
      <c r="E271" s="22"/>
      <c r="F271" s="23"/>
      <c r="G271" s="5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2"/>
      <c r="B272" s="2"/>
      <c r="C272" s="2"/>
      <c r="D272" s="23"/>
      <c r="E272" s="22"/>
      <c r="F272" s="23"/>
      <c r="G272" s="5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2"/>
      <c r="B273" s="2"/>
      <c r="C273" s="2"/>
      <c r="D273" s="23"/>
      <c r="E273" s="22"/>
      <c r="F273" s="23"/>
      <c r="G273" s="5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2"/>
      <c r="B274" s="2"/>
      <c r="C274" s="2"/>
      <c r="D274" s="23"/>
      <c r="E274" s="22"/>
      <c r="F274" s="23"/>
      <c r="G274" s="5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2"/>
      <c r="B275" s="2"/>
      <c r="C275" s="2"/>
      <c r="D275" s="23"/>
      <c r="E275" s="22"/>
      <c r="F275" s="23"/>
      <c r="G275" s="5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2"/>
      <c r="B276" s="2"/>
      <c r="C276" s="2"/>
      <c r="D276" s="23"/>
      <c r="E276" s="22"/>
      <c r="F276" s="23"/>
      <c r="G276" s="5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2"/>
      <c r="B277" s="2"/>
      <c r="C277" s="2"/>
      <c r="D277" s="23"/>
      <c r="E277" s="22"/>
      <c r="F277" s="23"/>
      <c r="G277" s="5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2"/>
      <c r="B278" s="2"/>
      <c r="C278" s="2"/>
      <c r="D278" s="23"/>
      <c r="E278" s="22"/>
      <c r="F278" s="23"/>
      <c r="G278" s="5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2"/>
      <c r="B279" s="2"/>
      <c r="C279" s="2"/>
      <c r="D279" s="23"/>
      <c r="E279" s="22"/>
      <c r="F279" s="23"/>
      <c r="G279" s="5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2"/>
      <c r="B280" s="2"/>
      <c r="C280" s="2"/>
      <c r="D280" s="23"/>
      <c r="E280" s="22"/>
      <c r="F280" s="23"/>
      <c r="G280" s="5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2"/>
      <c r="B281" s="2"/>
      <c r="C281" s="2"/>
      <c r="D281" s="23"/>
      <c r="E281" s="22"/>
      <c r="F281" s="23"/>
      <c r="G281" s="5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2"/>
      <c r="B282" s="2"/>
      <c r="C282" s="2"/>
      <c r="D282" s="23"/>
      <c r="E282" s="22"/>
      <c r="F282" s="23"/>
      <c r="G282" s="5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2"/>
      <c r="B283" s="2"/>
      <c r="C283" s="2"/>
      <c r="D283" s="23"/>
      <c r="E283" s="22"/>
      <c r="F283" s="23"/>
      <c r="G283" s="5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2"/>
      <c r="B284" s="2"/>
      <c r="C284" s="2"/>
      <c r="D284" s="23"/>
      <c r="E284" s="22"/>
      <c r="F284" s="23"/>
      <c r="G284" s="5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2"/>
      <c r="B285" s="2"/>
      <c r="C285" s="2"/>
      <c r="D285" s="23"/>
      <c r="E285" s="22"/>
      <c r="F285" s="23"/>
      <c r="G285" s="5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2"/>
      <c r="B286" s="2"/>
      <c r="C286" s="2"/>
      <c r="D286" s="23"/>
      <c r="E286" s="22"/>
      <c r="F286" s="23"/>
      <c r="G286" s="5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2"/>
      <c r="B287" s="2"/>
      <c r="C287" s="2"/>
      <c r="D287" s="23"/>
      <c r="E287" s="22"/>
      <c r="F287" s="23"/>
      <c r="G287" s="5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2"/>
      <c r="B288" s="2"/>
      <c r="C288" s="2"/>
      <c r="D288" s="23"/>
      <c r="E288" s="22"/>
      <c r="F288" s="23"/>
      <c r="G288" s="5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2"/>
      <c r="B289" s="2"/>
      <c r="C289" s="2"/>
      <c r="D289" s="23"/>
      <c r="E289" s="22"/>
      <c r="F289" s="23"/>
      <c r="G289" s="5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2"/>
      <c r="B290" s="2"/>
      <c r="C290" s="2"/>
      <c r="D290" s="23"/>
      <c r="E290" s="22"/>
      <c r="F290" s="23"/>
      <c r="G290" s="5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2"/>
      <c r="B291" s="2"/>
      <c r="C291" s="2"/>
      <c r="D291" s="23"/>
      <c r="E291" s="22"/>
      <c r="F291" s="23"/>
      <c r="G291" s="5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2"/>
      <c r="B292" s="2"/>
      <c r="C292" s="2"/>
      <c r="D292" s="23"/>
      <c r="E292" s="22"/>
      <c r="F292" s="23"/>
      <c r="G292" s="5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2"/>
      <c r="B293" s="2"/>
      <c r="C293" s="2"/>
      <c r="D293" s="23"/>
      <c r="E293" s="22"/>
      <c r="F293" s="23"/>
      <c r="G293" s="5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2"/>
      <c r="B294" s="2"/>
      <c r="C294" s="2"/>
      <c r="D294" s="23"/>
      <c r="E294" s="22"/>
      <c r="F294" s="23"/>
      <c r="G294" s="5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2"/>
      <c r="B295" s="2"/>
      <c r="C295" s="2"/>
      <c r="D295" s="23"/>
      <c r="E295" s="22"/>
      <c r="F295" s="23"/>
      <c r="G295" s="5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2"/>
      <c r="B296" s="2"/>
      <c r="C296" s="2"/>
      <c r="D296" s="23"/>
      <c r="E296" s="22"/>
      <c r="F296" s="23"/>
      <c r="G296" s="5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2"/>
      <c r="B297" s="2"/>
      <c r="C297" s="2"/>
      <c r="D297" s="23"/>
      <c r="E297" s="22"/>
      <c r="F297" s="23"/>
      <c r="G297" s="5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2"/>
      <c r="B298" s="2"/>
      <c r="C298" s="2"/>
      <c r="D298" s="23"/>
      <c r="E298" s="22"/>
      <c r="F298" s="23"/>
      <c r="G298" s="5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2"/>
      <c r="B299" s="2"/>
      <c r="C299" s="2"/>
      <c r="D299" s="23"/>
      <c r="E299" s="22"/>
      <c r="F299" s="23"/>
      <c r="G299" s="5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2"/>
      <c r="B300" s="2"/>
      <c r="C300" s="2"/>
      <c r="D300" s="23"/>
      <c r="E300" s="22"/>
      <c r="F300" s="23"/>
      <c r="G300" s="5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2"/>
      <c r="B301" s="2"/>
      <c r="C301" s="2"/>
      <c r="D301" s="23"/>
      <c r="E301" s="22"/>
      <c r="F301" s="23"/>
      <c r="G301" s="5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2"/>
      <c r="B302" s="2"/>
      <c r="C302" s="2"/>
      <c r="D302" s="23"/>
      <c r="E302" s="22"/>
      <c r="F302" s="23"/>
      <c r="G302" s="5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2"/>
      <c r="B303" s="2"/>
      <c r="C303" s="2"/>
      <c r="D303" s="23"/>
      <c r="E303" s="22"/>
      <c r="F303" s="23"/>
      <c r="G303" s="5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2"/>
      <c r="B304" s="2"/>
      <c r="C304" s="2"/>
      <c r="D304" s="23"/>
      <c r="E304" s="22"/>
      <c r="F304" s="23"/>
      <c r="G304" s="5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2"/>
      <c r="B305" s="2"/>
      <c r="C305" s="2"/>
      <c r="D305" s="23"/>
      <c r="E305" s="22"/>
      <c r="F305" s="23"/>
      <c r="G305" s="5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2"/>
      <c r="B306" s="2"/>
      <c r="C306" s="2"/>
      <c r="D306" s="23"/>
      <c r="E306" s="22"/>
      <c r="F306" s="23"/>
      <c r="G306" s="5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2"/>
      <c r="B307" s="2"/>
      <c r="C307" s="2"/>
      <c r="D307" s="23"/>
      <c r="E307" s="22"/>
      <c r="F307" s="23"/>
      <c r="G307" s="5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2"/>
      <c r="B308" s="2"/>
      <c r="C308" s="2"/>
      <c r="D308" s="23"/>
      <c r="E308" s="22"/>
      <c r="F308" s="23"/>
      <c r="G308" s="5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2"/>
      <c r="B309" s="2"/>
      <c r="C309" s="2"/>
      <c r="D309" s="23"/>
      <c r="E309" s="22"/>
      <c r="F309" s="23"/>
      <c r="G309" s="5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2"/>
      <c r="B310" s="2"/>
      <c r="C310" s="2"/>
      <c r="D310" s="23"/>
      <c r="E310" s="22"/>
      <c r="F310" s="23"/>
      <c r="G310" s="5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2"/>
      <c r="B311" s="2"/>
      <c r="C311" s="2"/>
      <c r="D311" s="23"/>
      <c r="E311" s="22"/>
      <c r="F311" s="23"/>
      <c r="G311" s="5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2"/>
      <c r="B312" s="2"/>
      <c r="C312" s="2"/>
      <c r="D312" s="23"/>
      <c r="E312" s="22"/>
      <c r="F312" s="23"/>
      <c r="G312" s="5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2"/>
      <c r="B313" s="2"/>
      <c r="C313" s="2"/>
      <c r="D313" s="23"/>
      <c r="E313" s="22"/>
      <c r="F313" s="23"/>
      <c r="G313" s="5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2"/>
      <c r="B314" s="2"/>
      <c r="C314" s="2"/>
      <c r="D314" s="23"/>
      <c r="E314" s="22"/>
      <c r="F314" s="23"/>
      <c r="G314" s="5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2"/>
      <c r="B315" s="2"/>
      <c r="C315" s="2"/>
      <c r="D315" s="23"/>
      <c r="E315" s="22"/>
      <c r="F315" s="23"/>
      <c r="G315" s="5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2"/>
      <c r="B316" s="2"/>
      <c r="C316" s="2"/>
      <c r="D316" s="23"/>
      <c r="E316" s="22"/>
      <c r="F316" s="23"/>
      <c r="G316" s="5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2"/>
      <c r="B317" s="2"/>
      <c r="C317" s="2"/>
      <c r="D317" s="23"/>
      <c r="E317" s="22"/>
      <c r="F317" s="23"/>
      <c r="G317" s="5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2"/>
      <c r="B318" s="2"/>
      <c r="C318" s="2"/>
      <c r="D318" s="23"/>
      <c r="E318" s="22"/>
      <c r="F318" s="23"/>
      <c r="G318" s="5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2"/>
      <c r="B319" s="2"/>
      <c r="C319" s="2"/>
      <c r="D319" s="23"/>
      <c r="E319" s="22"/>
      <c r="F319" s="23"/>
      <c r="G319" s="5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2"/>
      <c r="B320" s="2"/>
      <c r="C320" s="2"/>
      <c r="D320" s="23"/>
      <c r="E320" s="22"/>
      <c r="F320" s="23"/>
      <c r="G320" s="5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2"/>
      <c r="B321" s="2"/>
      <c r="C321" s="2"/>
      <c r="D321" s="23"/>
      <c r="E321" s="22"/>
      <c r="F321" s="23"/>
      <c r="G321" s="5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2"/>
      <c r="B322" s="2"/>
      <c r="C322" s="2"/>
      <c r="D322" s="23"/>
      <c r="E322" s="22"/>
      <c r="F322" s="23"/>
      <c r="G322" s="5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2"/>
      <c r="B323" s="2"/>
      <c r="C323" s="2"/>
      <c r="D323" s="23"/>
      <c r="E323" s="22"/>
      <c r="F323" s="23"/>
      <c r="G323" s="5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2"/>
      <c r="B324" s="2"/>
      <c r="C324" s="2"/>
      <c r="D324" s="23"/>
      <c r="E324" s="22"/>
      <c r="F324" s="23"/>
      <c r="G324" s="5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2"/>
      <c r="B325" s="2"/>
      <c r="C325" s="2"/>
      <c r="D325" s="23"/>
      <c r="E325" s="22"/>
      <c r="F325" s="23"/>
      <c r="G325" s="5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2"/>
      <c r="B326" s="2"/>
      <c r="C326" s="2"/>
      <c r="D326" s="23"/>
      <c r="E326" s="22"/>
      <c r="F326" s="23"/>
      <c r="G326" s="5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2"/>
      <c r="B327" s="2"/>
      <c r="C327" s="2"/>
      <c r="D327" s="23"/>
      <c r="E327" s="22"/>
      <c r="F327" s="23"/>
      <c r="G327" s="5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2"/>
      <c r="B328" s="2"/>
      <c r="C328" s="2"/>
      <c r="D328" s="23"/>
      <c r="E328" s="22"/>
      <c r="F328" s="23"/>
      <c r="G328" s="5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2"/>
      <c r="B329" s="2"/>
      <c r="C329" s="2"/>
      <c r="D329" s="23"/>
      <c r="E329" s="22"/>
      <c r="F329" s="23"/>
      <c r="G329" s="5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2"/>
      <c r="B330" s="2"/>
      <c r="C330" s="2"/>
      <c r="D330" s="23"/>
      <c r="E330" s="22"/>
      <c r="F330" s="23"/>
      <c r="G330" s="5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2"/>
      <c r="B331" s="2"/>
      <c r="C331" s="2"/>
      <c r="D331" s="23"/>
      <c r="E331" s="22"/>
      <c r="F331" s="23"/>
      <c r="G331" s="5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2"/>
      <c r="B332" s="2"/>
      <c r="C332" s="2"/>
      <c r="D332" s="23"/>
      <c r="E332" s="22"/>
      <c r="F332" s="23"/>
      <c r="G332" s="5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2"/>
      <c r="B333" s="2"/>
      <c r="C333" s="2"/>
      <c r="D333" s="23"/>
      <c r="E333" s="22"/>
      <c r="F333" s="23"/>
      <c r="G333" s="5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2"/>
      <c r="B334" s="2"/>
      <c r="C334" s="2"/>
      <c r="D334" s="23"/>
      <c r="E334" s="22"/>
      <c r="F334" s="23"/>
      <c r="G334" s="5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2"/>
      <c r="B335" s="2"/>
      <c r="C335" s="2"/>
      <c r="D335" s="23"/>
      <c r="E335" s="22"/>
      <c r="F335" s="23"/>
      <c r="G335" s="5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2"/>
      <c r="B336" s="2"/>
      <c r="C336" s="2"/>
      <c r="D336" s="23"/>
      <c r="E336" s="22"/>
      <c r="F336" s="23"/>
      <c r="G336" s="5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2"/>
      <c r="B337" s="2"/>
      <c r="C337" s="2"/>
      <c r="D337" s="23"/>
      <c r="E337" s="22"/>
      <c r="F337" s="23"/>
      <c r="G337" s="5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2"/>
      <c r="B338" s="2"/>
      <c r="C338" s="2"/>
      <c r="D338" s="23"/>
      <c r="E338" s="22"/>
      <c r="F338" s="23"/>
      <c r="G338" s="5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2"/>
      <c r="B339" s="2"/>
      <c r="C339" s="2"/>
      <c r="D339" s="23"/>
      <c r="E339" s="22"/>
      <c r="F339" s="23"/>
      <c r="G339" s="5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2"/>
      <c r="B340" s="2"/>
      <c r="C340" s="2"/>
      <c r="D340" s="23"/>
      <c r="E340" s="22"/>
      <c r="F340" s="23"/>
      <c r="G340" s="5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2"/>
      <c r="B341" s="2"/>
      <c r="C341" s="2"/>
      <c r="D341" s="23"/>
      <c r="E341" s="22"/>
      <c r="F341" s="23"/>
      <c r="G341" s="5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2"/>
      <c r="B342" s="2"/>
      <c r="C342" s="2"/>
      <c r="D342" s="23"/>
      <c r="E342" s="22"/>
      <c r="F342" s="23"/>
      <c r="G342" s="5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2"/>
      <c r="B343" s="2"/>
      <c r="C343" s="2"/>
      <c r="D343" s="23"/>
      <c r="E343" s="22"/>
      <c r="F343" s="23"/>
      <c r="G343" s="5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2"/>
      <c r="B344" s="2"/>
      <c r="C344" s="2"/>
      <c r="D344" s="23"/>
      <c r="E344" s="22"/>
      <c r="F344" s="23"/>
      <c r="G344" s="5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2"/>
      <c r="B345" s="2"/>
      <c r="C345" s="2"/>
      <c r="D345" s="23"/>
      <c r="E345" s="22"/>
      <c r="F345" s="23"/>
      <c r="G345" s="5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2"/>
      <c r="B346" s="2"/>
      <c r="C346" s="2"/>
      <c r="D346" s="23"/>
      <c r="E346" s="22"/>
      <c r="F346" s="23"/>
      <c r="G346" s="5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2"/>
      <c r="B347" s="2"/>
      <c r="C347" s="2"/>
      <c r="D347" s="23"/>
      <c r="E347" s="22"/>
      <c r="F347" s="23"/>
      <c r="G347" s="5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2"/>
      <c r="B348" s="2"/>
      <c r="C348" s="2"/>
      <c r="D348" s="23"/>
      <c r="E348" s="22"/>
      <c r="F348" s="23"/>
      <c r="G348" s="5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2"/>
      <c r="B349" s="2"/>
      <c r="C349" s="2"/>
      <c r="D349" s="23"/>
      <c r="E349" s="22"/>
      <c r="F349" s="23"/>
      <c r="G349" s="5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2"/>
      <c r="B350" s="2"/>
      <c r="C350" s="2"/>
      <c r="D350" s="23"/>
      <c r="E350" s="22"/>
      <c r="F350" s="23"/>
      <c r="G350" s="5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2"/>
      <c r="B351" s="2"/>
      <c r="C351" s="2"/>
      <c r="D351" s="23"/>
      <c r="E351" s="22"/>
      <c r="F351" s="23"/>
      <c r="G351" s="5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2"/>
      <c r="B352" s="2"/>
      <c r="C352" s="2"/>
      <c r="D352" s="23"/>
      <c r="E352" s="22"/>
      <c r="F352" s="23"/>
      <c r="G352" s="5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2"/>
      <c r="B353" s="2"/>
      <c r="C353" s="2"/>
      <c r="D353" s="23"/>
      <c r="E353" s="22"/>
      <c r="F353" s="23"/>
      <c r="G353" s="5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2"/>
      <c r="B354" s="2"/>
      <c r="C354" s="2"/>
      <c r="D354" s="23"/>
      <c r="E354" s="22"/>
      <c r="F354" s="23"/>
      <c r="G354" s="5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2"/>
      <c r="B355" s="2"/>
      <c r="C355" s="2"/>
      <c r="D355" s="23"/>
      <c r="E355" s="22"/>
      <c r="F355" s="23"/>
      <c r="G355" s="5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2"/>
      <c r="B356" s="2"/>
      <c r="C356" s="2"/>
      <c r="D356" s="23"/>
      <c r="E356" s="22"/>
      <c r="F356" s="23"/>
      <c r="G356" s="5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2"/>
      <c r="B357" s="2"/>
      <c r="C357" s="2"/>
      <c r="D357" s="23"/>
      <c r="E357" s="22"/>
      <c r="F357" s="23"/>
      <c r="G357" s="5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2"/>
      <c r="B358" s="2"/>
      <c r="C358" s="2"/>
      <c r="D358" s="23"/>
      <c r="E358" s="22"/>
      <c r="F358" s="23"/>
      <c r="G358" s="5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2"/>
      <c r="B359" s="2"/>
      <c r="C359" s="2"/>
      <c r="D359" s="23"/>
      <c r="E359" s="22"/>
      <c r="F359" s="23"/>
      <c r="G359" s="5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2"/>
      <c r="B360" s="2"/>
      <c r="C360" s="2"/>
      <c r="D360" s="23"/>
      <c r="E360" s="22"/>
      <c r="F360" s="23"/>
      <c r="G360" s="5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2"/>
      <c r="B361" s="2"/>
      <c r="C361" s="2"/>
      <c r="D361" s="23"/>
      <c r="E361" s="22"/>
      <c r="F361" s="23"/>
      <c r="G361" s="5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2"/>
      <c r="B362" s="2"/>
      <c r="C362" s="2"/>
      <c r="D362" s="23"/>
      <c r="E362" s="22"/>
      <c r="F362" s="23"/>
      <c r="G362" s="5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2"/>
      <c r="B363" s="2"/>
      <c r="C363" s="2"/>
      <c r="D363" s="23"/>
      <c r="E363" s="22"/>
      <c r="F363" s="23"/>
      <c r="G363" s="5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2"/>
      <c r="B364" s="2"/>
      <c r="C364" s="2"/>
      <c r="D364" s="23"/>
      <c r="E364" s="22"/>
      <c r="F364" s="23"/>
      <c r="G364" s="5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2"/>
      <c r="B365" s="2"/>
      <c r="C365" s="2"/>
      <c r="D365" s="23"/>
      <c r="E365" s="22"/>
      <c r="F365" s="23"/>
      <c r="G365" s="5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2"/>
      <c r="B366" s="2"/>
      <c r="C366" s="2"/>
      <c r="D366" s="23"/>
      <c r="E366" s="22"/>
      <c r="F366" s="23"/>
      <c r="G366" s="5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2"/>
      <c r="B367" s="2"/>
      <c r="C367" s="2"/>
      <c r="D367" s="23"/>
      <c r="E367" s="22"/>
      <c r="F367" s="23"/>
      <c r="G367" s="5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2"/>
      <c r="B368" s="2"/>
      <c r="C368" s="2"/>
      <c r="D368" s="23"/>
      <c r="E368" s="22"/>
      <c r="F368" s="23"/>
      <c r="G368" s="5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2"/>
      <c r="B369" s="2"/>
      <c r="C369" s="2"/>
      <c r="D369" s="23"/>
      <c r="E369" s="22"/>
      <c r="F369" s="23"/>
      <c r="G369" s="5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2"/>
      <c r="B370" s="2"/>
      <c r="C370" s="2"/>
      <c r="D370" s="23"/>
      <c r="E370" s="22"/>
      <c r="F370" s="23"/>
      <c r="G370" s="5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2"/>
      <c r="B371" s="2"/>
      <c r="C371" s="2"/>
      <c r="D371" s="23"/>
      <c r="E371" s="22"/>
      <c r="F371" s="23"/>
      <c r="G371" s="5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2"/>
      <c r="B372" s="2"/>
      <c r="C372" s="2"/>
      <c r="D372" s="23"/>
      <c r="E372" s="22"/>
      <c r="F372" s="23"/>
      <c r="G372" s="5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2"/>
      <c r="B373" s="2"/>
      <c r="C373" s="2"/>
      <c r="D373" s="23"/>
      <c r="E373" s="22"/>
      <c r="F373" s="23"/>
      <c r="G373" s="5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2"/>
      <c r="B374" s="2"/>
      <c r="C374" s="2"/>
      <c r="D374" s="23"/>
      <c r="E374" s="22"/>
      <c r="F374" s="23"/>
      <c r="G374" s="5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2"/>
      <c r="B375" s="2"/>
      <c r="C375" s="2"/>
      <c r="D375" s="23"/>
      <c r="E375" s="22"/>
      <c r="F375" s="23"/>
      <c r="G375" s="5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2"/>
      <c r="B376" s="2"/>
      <c r="C376" s="2"/>
      <c r="D376" s="23"/>
      <c r="E376" s="22"/>
      <c r="F376" s="23"/>
      <c r="G376" s="5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2"/>
      <c r="B377" s="2"/>
      <c r="C377" s="2"/>
      <c r="D377" s="23"/>
      <c r="E377" s="22"/>
      <c r="F377" s="23"/>
      <c r="G377" s="5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2"/>
      <c r="B378" s="2"/>
      <c r="C378" s="2"/>
      <c r="D378" s="23"/>
      <c r="E378" s="22"/>
      <c r="F378" s="23"/>
      <c r="G378" s="5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2"/>
      <c r="B379" s="2"/>
      <c r="C379" s="2"/>
      <c r="D379" s="23"/>
      <c r="E379" s="22"/>
      <c r="F379" s="23"/>
      <c r="G379" s="5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2"/>
      <c r="B380" s="2"/>
      <c r="C380" s="2"/>
      <c r="D380" s="23"/>
      <c r="E380" s="22"/>
      <c r="F380" s="23"/>
      <c r="G380" s="5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2"/>
      <c r="B381" s="2"/>
      <c r="C381" s="2"/>
      <c r="D381" s="23"/>
      <c r="E381" s="22"/>
      <c r="F381" s="23"/>
      <c r="G381" s="5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2"/>
      <c r="B382" s="2"/>
      <c r="C382" s="2"/>
      <c r="D382" s="23"/>
      <c r="E382" s="22"/>
      <c r="F382" s="23"/>
      <c r="G382" s="5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2"/>
      <c r="B383" s="2"/>
      <c r="C383" s="2"/>
      <c r="D383" s="23"/>
      <c r="E383" s="22"/>
      <c r="F383" s="23"/>
      <c r="G383" s="5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2"/>
      <c r="B384" s="2"/>
      <c r="C384" s="2"/>
      <c r="D384" s="23"/>
      <c r="E384" s="22"/>
      <c r="F384" s="23"/>
      <c r="G384" s="5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2"/>
      <c r="B385" s="2"/>
      <c r="C385" s="2"/>
      <c r="D385" s="23"/>
      <c r="E385" s="22"/>
      <c r="F385" s="23"/>
      <c r="G385" s="5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2"/>
      <c r="B386" s="2"/>
      <c r="C386" s="2"/>
      <c r="D386" s="23"/>
      <c r="E386" s="22"/>
      <c r="F386" s="23"/>
      <c r="G386" s="5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2"/>
      <c r="B387" s="2"/>
      <c r="C387" s="2"/>
      <c r="D387" s="23"/>
      <c r="E387" s="22"/>
      <c r="F387" s="23"/>
      <c r="G387" s="5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2"/>
      <c r="B388" s="2"/>
      <c r="C388" s="2"/>
      <c r="D388" s="23"/>
      <c r="E388" s="22"/>
      <c r="F388" s="23"/>
      <c r="G388" s="5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2"/>
      <c r="B389" s="2"/>
      <c r="C389" s="2"/>
      <c r="D389" s="23"/>
      <c r="E389" s="22"/>
      <c r="F389" s="23"/>
      <c r="G389" s="5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2"/>
      <c r="B390" s="2"/>
      <c r="C390" s="2"/>
      <c r="D390" s="23"/>
      <c r="E390" s="22"/>
      <c r="F390" s="23"/>
      <c r="G390" s="5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2"/>
      <c r="B391" s="2"/>
      <c r="C391" s="2"/>
      <c r="D391" s="23"/>
      <c r="E391" s="22"/>
      <c r="F391" s="23"/>
      <c r="G391" s="5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2"/>
      <c r="B392" s="2"/>
      <c r="C392" s="2"/>
      <c r="D392" s="23"/>
      <c r="E392" s="22"/>
      <c r="F392" s="23"/>
      <c r="G392" s="5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2"/>
      <c r="B393" s="2"/>
      <c r="C393" s="2"/>
      <c r="D393" s="23"/>
      <c r="E393" s="22"/>
      <c r="F393" s="23"/>
      <c r="G393" s="5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2"/>
      <c r="B394" s="2"/>
      <c r="C394" s="2"/>
      <c r="D394" s="23"/>
      <c r="E394" s="22"/>
      <c r="F394" s="23"/>
      <c r="G394" s="5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2"/>
      <c r="B395" s="2"/>
      <c r="C395" s="2"/>
      <c r="D395" s="23"/>
      <c r="E395" s="22"/>
      <c r="F395" s="23"/>
      <c r="G395" s="5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2"/>
      <c r="B396" s="2"/>
      <c r="C396" s="2"/>
      <c r="D396" s="23"/>
      <c r="E396" s="22"/>
      <c r="F396" s="23"/>
      <c r="G396" s="5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2"/>
      <c r="B397" s="2"/>
      <c r="C397" s="2"/>
      <c r="D397" s="23"/>
      <c r="E397" s="22"/>
      <c r="F397" s="23"/>
      <c r="G397" s="5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2"/>
      <c r="B398" s="2"/>
      <c r="C398" s="2"/>
      <c r="D398" s="23"/>
      <c r="E398" s="22"/>
      <c r="F398" s="23"/>
      <c r="G398" s="5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2"/>
      <c r="B399" s="2"/>
      <c r="C399" s="2"/>
      <c r="D399" s="23"/>
      <c r="E399" s="22"/>
      <c r="F399" s="23"/>
      <c r="G399" s="5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2"/>
      <c r="B400" s="2"/>
      <c r="C400" s="2"/>
      <c r="D400" s="23"/>
      <c r="E400" s="22"/>
      <c r="F400" s="23"/>
      <c r="G400" s="5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2"/>
      <c r="B401" s="2"/>
      <c r="C401" s="2"/>
      <c r="D401" s="23"/>
      <c r="E401" s="22"/>
      <c r="F401" s="23"/>
      <c r="G401" s="5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2"/>
      <c r="B402" s="2"/>
      <c r="C402" s="2"/>
      <c r="D402" s="23"/>
      <c r="E402" s="22"/>
      <c r="F402" s="23"/>
      <c r="G402" s="5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2"/>
      <c r="B403" s="2"/>
      <c r="C403" s="2"/>
      <c r="D403" s="23"/>
      <c r="E403" s="22"/>
      <c r="F403" s="23"/>
      <c r="G403" s="5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2"/>
      <c r="B404" s="2"/>
      <c r="C404" s="2"/>
      <c r="D404" s="23"/>
      <c r="E404" s="22"/>
      <c r="F404" s="23"/>
      <c r="G404" s="5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2"/>
      <c r="B405" s="2"/>
      <c r="C405" s="2"/>
      <c r="D405" s="23"/>
      <c r="E405" s="22"/>
      <c r="F405" s="23"/>
      <c r="G405" s="5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2"/>
      <c r="B406" s="2"/>
      <c r="C406" s="2"/>
      <c r="D406" s="23"/>
      <c r="E406" s="22"/>
      <c r="F406" s="23"/>
      <c r="G406" s="5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2"/>
      <c r="B407" s="2"/>
      <c r="C407" s="2"/>
      <c r="D407" s="23"/>
      <c r="E407" s="22"/>
      <c r="F407" s="23"/>
      <c r="G407" s="5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2"/>
      <c r="B408" s="2"/>
      <c r="C408" s="2"/>
      <c r="D408" s="23"/>
      <c r="E408" s="22"/>
      <c r="F408" s="23"/>
      <c r="G408" s="5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2"/>
      <c r="B409" s="2"/>
      <c r="C409" s="2"/>
      <c r="D409" s="23"/>
      <c r="E409" s="22"/>
      <c r="F409" s="23"/>
      <c r="G409" s="53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2"/>
      <c r="B410" s="2"/>
      <c r="C410" s="2"/>
      <c r="D410" s="23"/>
      <c r="E410" s="22"/>
      <c r="F410" s="23"/>
      <c r="G410" s="53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2"/>
      <c r="B411" s="2"/>
      <c r="C411" s="2"/>
      <c r="D411" s="23"/>
      <c r="E411" s="22"/>
      <c r="F411" s="23"/>
      <c r="G411" s="5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2"/>
      <c r="B412" s="2"/>
      <c r="C412" s="2"/>
      <c r="D412" s="23"/>
      <c r="E412" s="22"/>
      <c r="F412" s="23"/>
      <c r="G412" s="5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2"/>
      <c r="B413" s="2"/>
      <c r="C413" s="2"/>
      <c r="D413" s="23"/>
      <c r="E413" s="22"/>
      <c r="F413" s="23"/>
      <c r="G413" s="5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2"/>
      <c r="B414" s="2"/>
      <c r="C414" s="2"/>
      <c r="D414" s="23"/>
      <c r="E414" s="22"/>
      <c r="F414" s="23"/>
      <c r="G414" s="53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2"/>
      <c r="B415" s="2"/>
      <c r="C415" s="2"/>
      <c r="D415" s="23"/>
      <c r="E415" s="22"/>
      <c r="F415" s="23"/>
      <c r="G415" s="53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2"/>
      <c r="B416" s="2"/>
      <c r="C416" s="2"/>
      <c r="D416" s="23"/>
      <c r="E416" s="22"/>
      <c r="F416" s="23"/>
      <c r="G416" s="53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2"/>
      <c r="B417" s="2"/>
      <c r="C417" s="2"/>
      <c r="D417" s="23"/>
      <c r="E417" s="22"/>
      <c r="F417" s="23"/>
      <c r="G417" s="53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2"/>
      <c r="B418" s="2"/>
      <c r="C418" s="2"/>
      <c r="D418" s="23"/>
      <c r="E418" s="22"/>
      <c r="F418" s="23"/>
      <c r="G418" s="53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2"/>
      <c r="B419" s="2"/>
      <c r="C419" s="2"/>
      <c r="D419" s="23"/>
      <c r="E419" s="22"/>
      <c r="F419" s="23"/>
      <c r="G419" s="53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2"/>
      <c r="B420" s="2"/>
      <c r="C420" s="2"/>
      <c r="D420" s="23"/>
      <c r="E420" s="22"/>
      <c r="F420" s="23"/>
      <c r="G420" s="53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2"/>
      <c r="B421" s="2"/>
      <c r="C421" s="2"/>
      <c r="D421" s="23"/>
      <c r="E421" s="22"/>
      <c r="F421" s="23"/>
      <c r="G421" s="53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2"/>
      <c r="B422" s="2"/>
      <c r="C422" s="2"/>
      <c r="D422" s="23"/>
      <c r="E422" s="22"/>
      <c r="F422" s="23"/>
      <c r="G422" s="53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2"/>
      <c r="B423" s="2"/>
      <c r="C423" s="2"/>
      <c r="D423" s="23"/>
      <c r="E423" s="22"/>
      <c r="F423" s="23"/>
      <c r="G423" s="53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2"/>
      <c r="B424" s="2"/>
      <c r="C424" s="2"/>
      <c r="D424" s="23"/>
      <c r="E424" s="22"/>
      <c r="F424" s="23"/>
      <c r="G424" s="53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2"/>
      <c r="B425" s="2"/>
      <c r="C425" s="2"/>
      <c r="D425" s="23"/>
      <c r="E425" s="22"/>
      <c r="F425" s="23"/>
      <c r="G425" s="53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2"/>
      <c r="B426" s="2"/>
      <c r="C426" s="2"/>
      <c r="D426" s="23"/>
      <c r="E426" s="22"/>
      <c r="F426" s="23"/>
      <c r="G426" s="53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2"/>
      <c r="B427" s="2"/>
      <c r="C427" s="2"/>
      <c r="D427" s="23"/>
      <c r="E427" s="22"/>
      <c r="F427" s="23"/>
      <c r="G427" s="53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2"/>
      <c r="B428" s="2"/>
      <c r="C428" s="2"/>
      <c r="D428" s="23"/>
      <c r="E428" s="22"/>
      <c r="F428" s="23"/>
      <c r="G428" s="53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2"/>
      <c r="B429" s="2"/>
      <c r="C429" s="2"/>
      <c r="D429" s="23"/>
      <c r="E429" s="22"/>
      <c r="F429" s="23"/>
      <c r="G429" s="53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2"/>
      <c r="B430" s="2"/>
      <c r="C430" s="2"/>
      <c r="D430" s="23"/>
      <c r="E430" s="22"/>
      <c r="F430" s="23"/>
      <c r="G430" s="53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2"/>
      <c r="B431" s="2"/>
      <c r="C431" s="2"/>
      <c r="D431" s="23"/>
      <c r="E431" s="22"/>
      <c r="F431" s="23"/>
      <c r="G431" s="53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2"/>
      <c r="B432" s="2"/>
      <c r="C432" s="2"/>
      <c r="D432" s="23"/>
      <c r="E432" s="22"/>
      <c r="F432" s="23"/>
      <c r="G432" s="53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2"/>
      <c r="B433" s="2"/>
      <c r="C433" s="2"/>
      <c r="D433" s="23"/>
      <c r="E433" s="22"/>
      <c r="F433" s="23"/>
      <c r="G433" s="53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2"/>
      <c r="B434" s="2"/>
      <c r="C434" s="2"/>
      <c r="D434" s="23"/>
      <c r="E434" s="22"/>
      <c r="F434" s="23"/>
      <c r="G434" s="53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2"/>
      <c r="B435" s="2"/>
      <c r="C435" s="2"/>
      <c r="D435" s="23"/>
      <c r="E435" s="22"/>
      <c r="F435" s="23"/>
      <c r="G435" s="53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2"/>
      <c r="B436" s="2"/>
      <c r="C436" s="2"/>
      <c r="D436" s="23"/>
      <c r="E436" s="22"/>
      <c r="F436" s="23"/>
      <c r="G436" s="53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2"/>
      <c r="B437" s="2"/>
      <c r="C437" s="2"/>
      <c r="D437" s="23"/>
      <c r="E437" s="22"/>
      <c r="F437" s="23"/>
      <c r="G437" s="53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2"/>
      <c r="B438" s="2"/>
      <c r="C438" s="2"/>
      <c r="D438" s="23"/>
      <c r="E438" s="22"/>
      <c r="F438" s="23"/>
      <c r="G438" s="53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2"/>
      <c r="B439" s="2"/>
      <c r="C439" s="2"/>
      <c r="D439" s="23"/>
      <c r="E439" s="22"/>
      <c r="F439" s="23"/>
      <c r="G439" s="53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2"/>
      <c r="B440" s="2"/>
      <c r="C440" s="2"/>
      <c r="D440" s="23"/>
      <c r="E440" s="22"/>
      <c r="F440" s="23"/>
      <c r="G440" s="5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2"/>
      <c r="B441" s="2"/>
      <c r="C441" s="2"/>
      <c r="D441" s="23"/>
      <c r="E441" s="22"/>
      <c r="F441" s="23"/>
      <c r="G441" s="5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2"/>
      <c r="B442" s="2"/>
      <c r="C442" s="2"/>
      <c r="D442" s="23"/>
      <c r="E442" s="22"/>
      <c r="F442" s="23"/>
      <c r="G442" s="5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2"/>
      <c r="B443" s="2"/>
      <c r="C443" s="2"/>
      <c r="D443" s="23"/>
      <c r="E443" s="22"/>
      <c r="F443" s="23"/>
      <c r="G443" s="5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2"/>
      <c r="B444" s="2"/>
      <c r="C444" s="2"/>
      <c r="D444" s="23"/>
      <c r="E444" s="22"/>
      <c r="F444" s="23"/>
      <c r="G444" s="5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2"/>
      <c r="B445" s="2"/>
      <c r="C445" s="2"/>
      <c r="D445" s="23"/>
      <c r="E445" s="22"/>
      <c r="F445" s="23"/>
      <c r="G445" s="5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2"/>
      <c r="B446" s="2"/>
      <c r="C446" s="2"/>
      <c r="D446" s="23"/>
      <c r="E446" s="22"/>
      <c r="F446" s="23"/>
      <c r="G446" s="5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2"/>
      <c r="B447" s="2"/>
      <c r="C447" s="2"/>
      <c r="D447" s="23"/>
      <c r="E447" s="22"/>
      <c r="F447" s="23"/>
      <c r="G447" s="5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2"/>
      <c r="B448" s="2"/>
      <c r="C448" s="2"/>
      <c r="D448" s="23"/>
      <c r="E448" s="22"/>
      <c r="F448" s="23"/>
      <c r="G448" s="5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2"/>
      <c r="B449" s="2"/>
      <c r="C449" s="2"/>
      <c r="D449" s="23"/>
      <c r="E449" s="22"/>
      <c r="F449" s="23"/>
      <c r="G449" s="5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2"/>
      <c r="B450" s="2"/>
      <c r="C450" s="2"/>
      <c r="D450" s="23"/>
      <c r="E450" s="22"/>
      <c r="F450" s="23"/>
      <c r="G450" s="5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2"/>
      <c r="B451" s="2"/>
      <c r="C451" s="2"/>
      <c r="D451" s="23"/>
      <c r="E451" s="22"/>
      <c r="F451" s="23"/>
      <c r="G451" s="5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2"/>
      <c r="B452" s="2"/>
      <c r="C452" s="2"/>
      <c r="D452" s="23"/>
      <c r="E452" s="22"/>
      <c r="F452" s="23"/>
      <c r="G452" s="5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2"/>
      <c r="B453" s="2"/>
      <c r="C453" s="2"/>
      <c r="D453" s="23"/>
      <c r="E453" s="22"/>
      <c r="F453" s="23"/>
      <c r="G453" s="5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2"/>
      <c r="B454" s="2"/>
      <c r="C454" s="2"/>
      <c r="D454" s="23"/>
      <c r="E454" s="22"/>
      <c r="F454" s="23"/>
      <c r="G454" s="5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2"/>
      <c r="B455" s="2"/>
      <c r="C455" s="2"/>
      <c r="D455" s="23"/>
      <c r="E455" s="22"/>
      <c r="F455" s="23"/>
      <c r="G455" s="5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2"/>
      <c r="B456" s="2"/>
      <c r="C456" s="2"/>
      <c r="D456" s="23"/>
      <c r="E456" s="22"/>
      <c r="F456" s="23"/>
      <c r="G456" s="5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2"/>
      <c r="B457" s="2"/>
      <c r="C457" s="2"/>
      <c r="D457" s="23"/>
      <c r="E457" s="22"/>
      <c r="F457" s="23"/>
      <c r="G457" s="5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2"/>
      <c r="B458" s="2"/>
      <c r="C458" s="2"/>
      <c r="D458" s="23"/>
      <c r="E458" s="22"/>
      <c r="F458" s="23"/>
      <c r="G458" s="5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2"/>
      <c r="B459" s="2"/>
      <c r="C459" s="2"/>
      <c r="D459" s="23"/>
      <c r="E459" s="22"/>
      <c r="F459" s="23"/>
      <c r="G459" s="5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2"/>
      <c r="B460" s="2"/>
      <c r="C460" s="2"/>
      <c r="D460" s="23"/>
      <c r="E460" s="22"/>
      <c r="F460" s="23"/>
      <c r="G460" s="5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2"/>
      <c r="B461" s="2"/>
      <c r="C461" s="2"/>
      <c r="D461" s="23"/>
      <c r="E461" s="22"/>
      <c r="F461" s="23"/>
      <c r="G461" s="5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2"/>
      <c r="B462" s="2"/>
      <c r="C462" s="2"/>
      <c r="D462" s="23"/>
      <c r="E462" s="22"/>
      <c r="F462" s="23"/>
      <c r="G462" s="5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2"/>
      <c r="B463" s="2"/>
      <c r="C463" s="2"/>
      <c r="D463" s="23"/>
      <c r="E463" s="22"/>
      <c r="F463" s="23"/>
      <c r="G463" s="5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2"/>
      <c r="B464" s="2"/>
      <c r="C464" s="2"/>
      <c r="D464" s="23"/>
      <c r="E464" s="22"/>
      <c r="F464" s="23"/>
      <c r="G464" s="5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2"/>
      <c r="B465" s="2"/>
      <c r="C465" s="2"/>
      <c r="D465" s="23"/>
      <c r="E465" s="22"/>
      <c r="F465" s="23"/>
      <c r="G465" s="5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2"/>
      <c r="B466" s="2"/>
      <c r="C466" s="2"/>
      <c r="D466" s="23"/>
      <c r="E466" s="22"/>
      <c r="F466" s="23"/>
      <c r="G466" s="5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2"/>
      <c r="B467" s="2"/>
      <c r="C467" s="2"/>
      <c r="D467" s="23"/>
      <c r="E467" s="22"/>
      <c r="F467" s="23"/>
      <c r="G467" s="5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2"/>
      <c r="B468" s="2"/>
      <c r="C468" s="2"/>
      <c r="D468" s="23"/>
      <c r="E468" s="22"/>
      <c r="F468" s="23"/>
      <c r="G468" s="5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2"/>
      <c r="B469" s="2"/>
      <c r="C469" s="2"/>
      <c r="D469" s="23"/>
      <c r="E469" s="22"/>
      <c r="F469" s="23"/>
      <c r="G469" s="5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2"/>
      <c r="B470" s="2"/>
      <c r="C470" s="2"/>
      <c r="D470" s="23"/>
      <c r="E470" s="22"/>
      <c r="F470" s="23"/>
      <c r="G470" s="5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2"/>
      <c r="B471" s="2"/>
      <c r="C471" s="2"/>
      <c r="D471" s="23"/>
      <c r="E471" s="22"/>
      <c r="F471" s="23"/>
      <c r="G471" s="5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2"/>
      <c r="B472" s="2"/>
      <c r="C472" s="2"/>
      <c r="D472" s="23"/>
      <c r="E472" s="22"/>
      <c r="F472" s="23"/>
      <c r="G472" s="5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2"/>
      <c r="B473" s="2"/>
      <c r="C473" s="2"/>
      <c r="D473" s="23"/>
      <c r="E473" s="22"/>
      <c r="F473" s="23"/>
      <c r="G473" s="5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2"/>
      <c r="B474" s="2"/>
      <c r="C474" s="2"/>
      <c r="D474" s="23"/>
      <c r="E474" s="22"/>
      <c r="F474" s="23"/>
      <c r="G474" s="5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2"/>
      <c r="B475" s="2"/>
      <c r="C475" s="2"/>
      <c r="D475" s="23"/>
      <c r="E475" s="22"/>
      <c r="F475" s="23"/>
      <c r="G475" s="5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2"/>
      <c r="B476" s="2"/>
      <c r="C476" s="2"/>
      <c r="D476" s="23"/>
      <c r="E476" s="22"/>
      <c r="F476" s="23"/>
      <c r="G476" s="5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2"/>
      <c r="B477" s="2"/>
      <c r="C477" s="2"/>
      <c r="D477" s="23"/>
      <c r="E477" s="22"/>
      <c r="F477" s="23"/>
      <c r="G477" s="5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2"/>
      <c r="B478" s="2"/>
      <c r="C478" s="2"/>
      <c r="D478" s="23"/>
      <c r="E478" s="22"/>
      <c r="F478" s="23"/>
      <c r="G478" s="5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2"/>
      <c r="B479" s="2"/>
      <c r="C479" s="2"/>
      <c r="D479" s="23"/>
      <c r="E479" s="22"/>
      <c r="F479" s="23"/>
      <c r="G479" s="5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2"/>
      <c r="B480" s="2"/>
      <c r="C480" s="2"/>
      <c r="D480" s="23"/>
      <c r="E480" s="22"/>
      <c r="F480" s="23"/>
      <c r="G480" s="5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2"/>
      <c r="B481" s="2"/>
      <c r="C481" s="2"/>
      <c r="D481" s="23"/>
      <c r="E481" s="22"/>
      <c r="F481" s="23"/>
      <c r="G481" s="5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2"/>
      <c r="B482" s="2"/>
      <c r="C482" s="2"/>
      <c r="D482" s="23"/>
      <c r="E482" s="22"/>
      <c r="F482" s="23"/>
      <c r="G482" s="5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2"/>
      <c r="B483" s="2"/>
      <c r="C483" s="2"/>
      <c r="D483" s="23"/>
      <c r="E483" s="22"/>
      <c r="F483" s="23"/>
      <c r="G483" s="5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2"/>
      <c r="B484" s="2"/>
      <c r="C484" s="2"/>
      <c r="D484" s="23"/>
      <c r="E484" s="22"/>
      <c r="F484" s="23"/>
      <c r="G484" s="5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2"/>
      <c r="B485" s="2"/>
      <c r="C485" s="2"/>
      <c r="D485" s="23"/>
      <c r="E485" s="22"/>
      <c r="F485" s="23"/>
      <c r="G485" s="5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2"/>
      <c r="B486" s="2"/>
      <c r="C486" s="2"/>
      <c r="D486" s="23"/>
      <c r="E486" s="22"/>
      <c r="F486" s="23"/>
      <c r="G486" s="5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2"/>
      <c r="B487" s="2"/>
      <c r="C487" s="2"/>
      <c r="D487" s="23"/>
      <c r="E487" s="22"/>
      <c r="F487" s="23"/>
      <c r="G487" s="5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2"/>
      <c r="B488" s="2"/>
      <c r="C488" s="2"/>
      <c r="D488" s="23"/>
      <c r="E488" s="22"/>
      <c r="F488" s="23"/>
      <c r="G488" s="5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2"/>
      <c r="B489" s="2"/>
      <c r="C489" s="2"/>
      <c r="D489" s="23"/>
      <c r="E489" s="22"/>
      <c r="F489" s="23"/>
      <c r="G489" s="5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2"/>
      <c r="B490" s="2"/>
      <c r="C490" s="2"/>
      <c r="D490" s="23"/>
      <c r="E490" s="22"/>
      <c r="F490" s="23"/>
      <c r="G490" s="5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2"/>
      <c r="B491" s="2"/>
      <c r="C491" s="2"/>
      <c r="D491" s="23"/>
      <c r="E491" s="22"/>
      <c r="F491" s="23"/>
      <c r="G491" s="5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2"/>
      <c r="B492" s="2"/>
      <c r="C492" s="2"/>
      <c r="D492" s="23"/>
      <c r="E492" s="22"/>
      <c r="F492" s="23"/>
      <c r="G492" s="5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2"/>
      <c r="B493" s="2"/>
      <c r="C493" s="2"/>
      <c r="D493" s="23"/>
      <c r="E493" s="22"/>
      <c r="F493" s="23"/>
      <c r="G493" s="5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2"/>
      <c r="B494" s="2"/>
      <c r="C494" s="2"/>
      <c r="D494" s="23"/>
      <c r="E494" s="22"/>
      <c r="F494" s="23"/>
      <c r="G494" s="5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2"/>
      <c r="B495" s="2"/>
      <c r="C495" s="2"/>
      <c r="D495" s="23"/>
      <c r="E495" s="22"/>
      <c r="F495" s="23"/>
      <c r="G495" s="5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2"/>
      <c r="B496" s="2"/>
      <c r="C496" s="2"/>
      <c r="D496" s="23"/>
      <c r="E496" s="22"/>
      <c r="F496" s="23"/>
      <c r="G496" s="5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2"/>
      <c r="B497" s="2"/>
      <c r="C497" s="2"/>
      <c r="D497" s="23"/>
      <c r="E497" s="22"/>
      <c r="F497" s="23"/>
      <c r="G497" s="5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2"/>
      <c r="B498" s="2"/>
      <c r="C498" s="2"/>
      <c r="D498" s="23"/>
      <c r="E498" s="22"/>
      <c r="F498" s="23"/>
      <c r="G498" s="5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2"/>
      <c r="B499" s="2"/>
      <c r="C499" s="2"/>
      <c r="D499" s="23"/>
      <c r="E499" s="22"/>
      <c r="F499" s="23"/>
      <c r="G499" s="5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2"/>
      <c r="B500" s="2"/>
      <c r="C500" s="2"/>
      <c r="D500" s="23"/>
      <c r="E500" s="22"/>
      <c r="F500" s="23"/>
      <c r="G500" s="5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2"/>
      <c r="B501" s="2"/>
      <c r="C501" s="2"/>
      <c r="D501" s="23"/>
      <c r="E501" s="22"/>
      <c r="F501" s="23"/>
      <c r="G501" s="5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2"/>
      <c r="B502" s="2"/>
      <c r="C502" s="2"/>
      <c r="D502" s="23"/>
      <c r="E502" s="22"/>
      <c r="F502" s="23"/>
      <c r="G502" s="5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2"/>
      <c r="B503" s="2"/>
      <c r="C503" s="2"/>
      <c r="D503" s="23"/>
      <c r="E503" s="22"/>
      <c r="F503" s="23"/>
      <c r="G503" s="5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2"/>
      <c r="B504" s="2"/>
      <c r="C504" s="2"/>
      <c r="D504" s="23"/>
      <c r="E504" s="22"/>
      <c r="F504" s="23"/>
      <c r="G504" s="5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2"/>
      <c r="B505" s="2"/>
      <c r="C505" s="2"/>
      <c r="D505" s="23"/>
      <c r="E505" s="22"/>
      <c r="F505" s="23"/>
      <c r="G505" s="5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2"/>
      <c r="B506" s="2"/>
      <c r="C506" s="2"/>
      <c r="D506" s="23"/>
      <c r="E506" s="22"/>
      <c r="F506" s="23"/>
      <c r="G506" s="5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2"/>
      <c r="B507" s="2"/>
      <c r="C507" s="2"/>
      <c r="D507" s="23"/>
      <c r="E507" s="22"/>
      <c r="F507" s="23"/>
      <c r="G507" s="5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2"/>
      <c r="B508" s="2"/>
      <c r="C508" s="2"/>
      <c r="D508" s="23"/>
      <c r="E508" s="22"/>
      <c r="F508" s="23"/>
      <c r="G508" s="5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2"/>
      <c r="B509" s="2"/>
      <c r="C509" s="2"/>
      <c r="D509" s="23"/>
      <c r="E509" s="22"/>
      <c r="F509" s="23"/>
      <c r="G509" s="5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2"/>
      <c r="B510" s="2"/>
      <c r="C510" s="2"/>
      <c r="D510" s="23"/>
      <c r="E510" s="22"/>
      <c r="F510" s="23"/>
      <c r="G510" s="5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2"/>
      <c r="B511" s="2"/>
      <c r="C511" s="2"/>
      <c r="D511" s="23"/>
      <c r="E511" s="22"/>
      <c r="F511" s="23"/>
      <c r="G511" s="5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2"/>
      <c r="B512" s="2"/>
      <c r="C512" s="2"/>
      <c r="D512" s="23"/>
      <c r="E512" s="22"/>
      <c r="F512" s="23"/>
      <c r="G512" s="5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2"/>
      <c r="B513" s="2"/>
      <c r="C513" s="2"/>
      <c r="D513" s="23"/>
      <c r="E513" s="22"/>
      <c r="F513" s="23"/>
      <c r="G513" s="5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2"/>
      <c r="B514" s="2"/>
      <c r="C514" s="2"/>
      <c r="D514" s="23"/>
      <c r="E514" s="22"/>
      <c r="F514" s="23"/>
      <c r="G514" s="5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2"/>
      <c r="B515" s="2"/>
      <c r="C515" s="2"/>
      <c r="D515" s="23"/>
      <c r="E515" s="22"/>
      <c r="F515" s="23"/>
      <c r="G515" s="5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2"/>
      <c r="B516" s="2"/>
      <c r="C516" s="2"/>
      <c r="D516" s="23"/>
      <c r="E516" s="22"/>
      <c r="F516" s="23"/>
      <c r="G516" s="5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2"/>
      <c r="B517" s="2"/>
      <c r="C517" s="2"/>
      <c r="D517" s="23"/>
      <c r="E517" s="22"/>
      <c r="F517" s="23"/>
      <c r="G517" s="5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2"/>
      <c r="B518" s="2"/>
      <c r="C518" s="2"/>
      <c r="D518" s="23"/>
      <c r="E518" s="22"/>
      <c r="F518" s="23"/>
      <c r="G518" s="5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2"/>
      <c r="B519" s="2"/>
      <c r="C519" s="2"/>
      <c r="D519" s="23"/>
      <c r="E519" s="22"/>
      <c r="F519" s="23"/>
      <c r="G519" s="5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2"/>
      <c r="B520" s="2"/>
      <c r="C520" s="2"/>
      <c r="D520" s="23"/>
      <c r="E520" s="22"/>
      <c r="F520" s="23"/>
      <c r="G520" s="5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2"/>
      <c r="B521" s="2"/>
      <c r="C521" s="2"/>
      <c r="D521" s="23"/>
      <c r="E521" s="22"/>
      <c r="F521" s="23"/>
      <c r="G521" s="5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2"/>
      <c r="B522" s="2"/>
      <c r="C522" s="2"/>
      <c r="D522" s="23"/>
      <c r="E522" s="22"/>
      <c r="F522" s="23"/>
      <c r="G522" s="5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2"/>
      <c r="B523" s="2"/>
      <c r="C523" s="2"/>
      <c r="D523" s="23"/>
      <c r="E523" s="22"/>
      <c r="F523" s="23"/>
      <c r="G523" s="5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2"/>
      <c r="B524" s="2"/>
      <c r="C524" s="2"/>
      <c r="D524" s="23"/>
      <c r="E524" s="22"/>
      <c r="F524" s="23"/>
      <c r="G524" s="5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2"/>
      <c r="B525" s="2"/>
      <c r="C525" s="2"/>
      <c r="D525" s="23"/>
      <c r="E525" s="22"/>
      <c r="F525" s="23"/>
      <c r="G525" s="5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2"/>
      <c r="B526" s="2"/>
      <c r="C526" s="2"/>
      <c r="D526" s="23"/>
      <c r="E526" s="22"/>
      <c r="F526" s="23"/>
      <c r="G526" s="5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2"/>
      <c r="B527" s="2"/>
      <c r="C527" s="2"/>
      <c r="D527" s="23"/>
      <c r="E527" s="22"/>
      <c r="F527" s="23"/>
      <c r="G527" s="5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2"/>
      <c r="B528" s="2"/>
      <c r="C528" s="2"/>
      <c r="D528" s="23"/>
      <c r="E528" s="22"/>
      <c r="F528" s="23"/>
      <c r="G528" s="5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2"/>
      <c r="B529" s="2"/>
      <c r="C529" s="2"/>
      <c r="D529" s="23"/>
      <c r="E529" s="22"/>
      <c r="F529" s="23"/>
      <c r="G529" s="5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2"/>
      <c r="B530" s="2"/>
      <c r="C530" s="2"/>
      <c r="D530" s="23"/>
      <c r="E530" s="22"/>
      <c r="F530" s="23"/>
      <c r="G530" s="5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2"/>
      <c r="B531" s="2"/>
      <c r="C531" s="2"/>
      <c r="D531" s="23"/>
      <c r="E531" s="22"/>
      <c r="F531" s="23"/>
      <c r="G531" s="5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2"/>
      <c r="B532" s="2"/>
      <c r="C532" s="2"/>
      <c r="D532" s="23"/>
      <c r="E532" s="22"/>
      <c r="F532" s="23"/>
      <c r="G532" s="5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2"/>
      <c r="B533" s="2"/>
      <c r="C533" s="2"/>
      <c r="D533" s="23"/>
      <c r="E533" s="22"/>
      <c r="F533" s="23"/>
      <c r="G533" s="5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2"/>
      <c r="B534" s="2"/>
      <c r="C534" s="2"/>
      <c r="D534" s="23"/>
      <c r="E534" s="22"/>
      <c r="F534" s="23"/>
      <c r="G534" s="5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2"/>
      <c r="B535" s="2"/>
      <c r="C535" s="2"/>
      <c r="D535" s="23"/>
      <c r="E535" s="22"/>
      <c r="F535" s="23"/>
      <c r="G535" s="5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2"/>
      <c r="B536" s="2"/>
      <c r="C536" s="2"/>
      <c r="D536" s="23"/>
      <c r="E536" s="22"/>
      <c r="F536" s="23"/>
      <c r="G536" s="5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2"/>
      <c r="B537" s="2"/>
      <c r="C537" s="2"/>
      <c r="D537" s="23"/>
      <c r="E537" s="22"/>
      <c r="F537" s="23"/>
      <c r="G537" s="5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2"/>
      <c r="B538" s="2"/>
      <c r="C538" s="2"/>
      <c r="D538" s="23"/>
      <c r="E538" s="22"/>
      <c r="F538" s="23"/>
      <c r="G538" s="5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2"/>
      <c r="B539" s="2"/>
      <c r="C539" s="2"/>
      <c r="D539" s="23"/>
      <c r="E539" s="22"/>
      <c r="F539" s="23"/>
      <c r="G539" s="5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2"/>
      <c r="B540" s="2"/>
      <c r="C540" s="2"/>
      <c r="D540" s="23"/>
      <c r="E540" s="22"/>
      <c r="F540" s="23"/>
      <c r="G540" s="5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2"/>
      <c r="B541" s="2"/>
      <c r="C541" s="2"/>
      <c r="D541" s="23"/>
      <c r="E541" s="22"/>
      <c r="F541" s="23"/>
      <c r="G541" s="5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2"/>
      <c r="B542" s="2"/>
      <c r="C542" s="2"/>
      <c r="D542" s="23"/>
      <c r="E542" s="22"/>
      <c r="F542" s="23"/>
      <c r="G542" s="5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2"/>
      <c r="B543" s="2"/>
      <c r="C543" s="2"/>
      <c r="D543" s="23"/>
      <c r="E543" s="22"/>
      <c r="F543" s="23"/>
      <c r="G543" s="5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2"/>
      <c r="B544" s="2"/>
      <c r="C544" s="2"/>
      <c r="D544" s="23"/>
      <c r="E544" s="22"/>
      <c r="F544" s="23"/>
      <c r="G544" s="5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2"/>
      <c r="B545" s="2"/>
      <c r="C545" s="2"/>
      <c r="D545" s="23"/>
      <c r="E545" s="22"/>
      <c r="F545" s="23"/>
      <c r="G545" s="5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2"/>
      <c r="B546" s="2"/>
      <c r="C546" s="2"/>
      <c r="D546" s="23"/>
      <c r="E546" s="22"/>
      <c r="F546" s="23"/>
      <c r="G546" s="5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2"/>
      <c r="B547" s="2"/>
      <c r="C547" s="2"/>
      <c r="D547" s="23"/>
      <c r="E547" s="22"/>
      <c r="F547" s="23"/>
      <c r="G547" s="5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2"/>
      <c r="B548" s="2"/>
      <c r="C548" s="2"/>
      <c r="D548" s="23"/>
      <c r="E548" s="22"/>
      <c r="F548" s="23"/>
      <c r="G548" s="5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2"/>
      <c r="B549" s="2"/>
      <c r="C549" s="2"/>
      <c r="D549" s="23"/>
      <c r="E549" s="22"/>
      <c r="F549" s="23"/>
      <c r="G549" s="5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2"/>
      <c r="B550" s="2"/>
      <c r="C550" s="2"/>
      <c r="D550" s="23"/>
      <c r="E550" s="22"/>
      <c r="F550" s="23"/>
      <c r="G550" s="5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2"/>
      <c r="B551" s="2"/>
      <c r="C551" s="2"/>
      <c r="D551" s="23"/>
      <c r="E551" s="22"/>
      <c r="F551" s="23"/>
      <c r="G551" s="5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2"/>
      <c r="B552" s="2"/>
      <c r="C552" s="2"/>
      <c r="D552" s="23"/>
      <c r="E552" s="22"/>
      <c r="F552" s="23"/>
      <c r="G552" s="5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2"/>
      <c r="B553" s="2"/>
      <c r="C553" s="2"/>
      <c r="D553" s="23"/>
      <c r="E553" s="22"/>
      <c r="F553" s="23"/>
      <c r="G553" s="5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2"/>
      <c r="B554" s="2"/>
      <c r="C554" s="2"/>
      <c r="D554" s="23"/>
      <c r="E554" s="22"/>
      <c r="F554" s="23"/>
      <c r="G554" s="5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2"/>
      <c r="B555" s="2"/>
      <c r="C555" s="2"/>
      <c r="D555" s="23"/>
      <c r="E555" s="22"/>
      <c r="F555" s="23"/>
      <c r="G555" s="5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2"/>
      <c r="B556" s="2"/>
      <c r="C556" s="2"/>
      <c r="D556" s="23"/>
      <c r="E556" s="22"/>
      <c r="F556" s="23"/>
      <c r="G556" s="5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2"/>
      <c r="B557" s="2"/>
      <c r="C557" s="2"/>
      <c r="D557" s="23"/>
      <c r="E557" s="22"/>
      <c r="F557" s="23"/>
      <c r="G557" s="5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2"/>
      <c r="B558" s="2"/>
      <c r="C558" s="2"/>
      <c r="D558" s="23"/>
      <c r="E558" s="22"/>
      <c r="F558" s="23"/>
      <c r="G558" s="5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2"/>
      <c r="B559" s="2"/>
      <c r="C559" s="2"/>
      <c r="D559" s="23"/>
      <c r="E559" s="22"/>
      <c r="F559" s="23"/>
      <c r="G559" s="5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2"/>
      <c r="B560" s="2"/>
      <c r="C560" s="2"/>
      <c r="D560" s="23"/>
      <c r="E560" s="22"/>
      <c r="F560" s="23"/>
      <c r="G560" s="5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2"/>
      <c r="B561" s="2"/>
      <c r="C561" s="2"/>
      <c r="D561" s="23"/>
      <c r="E561" s="22"/>
      <c r="F561" s="23"/>
      <c r="G561" s="5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2"/>
      <c r="B562" s="2"/>
      <c r="C562" s="2"/>
      <c r="D562" s="23"/>
      <c r="E562" s="22"/>
      <c r="F562" s="23"/>
      <c r="G562" s="5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2"/>
      <c r="B563" s="2"/>
      <c r="C563" s="2"/>
      <c r="D563" s="23"/>
      <c r="E563" s="22"/>
      <c r="F563" s="23"/>
      <c r="G563" s="5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2"/>
      <c r="B564" s="2"/>
      <c r="C564" s="2"/>
      <c r="D564" s="23"/>
      <c r="E564" s="22"/>
      <c r="F564" s="23"/>
      <c r="G564" s="5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2"/>
      <c r="B565" s="2"/>
      <c r="C565" s="2"/>
      <c r="D565" s="23"/>
      <c r="E565" s="22"/>
      <c r="F565" s="23"/>
      <c r="G565" s="5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2"/>
      <c r="B566" s="2"/>
      <c r="C566" s="2"/>
      <c r="D566" s="23"/>
      <c r="E566" s="22"/>
      <c r="F566" s="23"/>
      <c r="G566" s="5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2"/>
      <c r="B567" s="2"/>
      <c r="C567" s="2"/>
      <c r="D567" s="23"/>
      <c r="E567" s="22"/>
      <c r="F567" s="23"/>
      <c r="G567" s="5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2"/>
      <c r="B568" s="2"/>
      <c r="C568" s="2"/>
      <c r="D568" s="23"/>
      <c r="E568" s="22"/>
      <c r="F568" s="23"/>
      <c r="G568" s="5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2"/>
      <c r="B569" s="2"/>
      <c r="C569" s="2"/>
      <c r="D569" s="23"/>
      <c r="E569" s="22"/>
      <c r="F569" s="23"/>
      <c r="G569" s="5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2"/>
      <c r="B570" s="2"/>
      <c r="C570" s="2"/>
      <c r="D570" s="23"/>
      <c r="E570" s="22"/>
      <c r="F570" s="23"/>
      <c r="G570" s="5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2"/>
      <c r="B571" s="2"/>
      <c r="C571" s="2"/>
      <c r="D571" s="23"/>
      <c r="E571" s="22"/>
      <c r="F571" s="23"/>
      <c r="G571" s="5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2"/>
      <c r="B572" s="2"/>
      <c r="C572" s="2"/>
      <c r="D572" s="23"/>
      <c r="E572" s="22"/>
      <c r="F572" s="23"/>
      <c r="G572" s="5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2"/>
      <c r="B573" s="2"/>
      <c r="C573" s="2"/>
      <c r="D573" s="23"/>
      <c r="E573" s="22"/>
      <c r="F573" s="23"/>
      <c r="G573" s="5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2"/>
      <c r="B574" s="2"/>
      <c r="C574" s="2"/>
      <c r="D574" s="23"/>
      <c r="E574" s="22"/>
      <c r="F574" s="23"/>
      <c r="G574" s="5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2"/>
      <c r="B575" s="2"/>
      <c r="C575" s="2"/>
      <c r="D575" s="23"/>
      <c r="E575" s="22"/>
      <c r="F575" s="23"/>
      <c r="G575" s="5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2"/>
      <c r="B576" s="2"/>
      <c r="C576" s="2"/>
      <c r="D576" s="23"/>
      <c r="E576" s="22"/>
      <c r="F576" s="23"/>
      <c r="G576" s="5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2"/>
      <c r="B577" s="2"/>
      <c r="C577" s="2"/>
      <c r="D577" s="23"/>
      <c r="E577" s="22"/>
      <c r="F577" s="23"/>
      <c r="G577" s="5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2"/>
      <c r="B578" s="2"/>
      <c r="C578" s="2"/>
      <c r="D578" s="23"/>
      <c r="E578" s="22"/>
      <c r="F578" s="23"/>
      <c r="G578" s="5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2"/>
      <c r="B579" s="2"/>
      <c r="C579" s="2"/>
      <c r="D579" s="23"/>
      <c r="E579" s="22"/>
      <c r="F579" s="23"/>
      <c r="G579" s="5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2"/>
      <c r="B580" s="2"/>
      <c r="C580" s="2"/>
      <c r="D580" s="23"/>
      <c r="E580" s="22"/>
      <c r="F580" s="23"/>
      <c r="G580" s="5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2"/>
      <c r="B581" s="2"/>
      <c r="C581" s="2"/>
      <c r="D581" s="23"/>
      <c r="E581" s="22"/>
      <c r="F581" s="23"/>
      <c r="G581" s="5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2"/>
      <c r="B582" s="2"/>
      <c r="C582" s="2"/>
      <c r="D582" s="23"/>
      <c r="E582" s="22"/>
      <c r="F582" s="23"/>
      <c r="G582" s="5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2"/>
      <c r="B583" s="2"/>
      <c r="C583" s="2"/>
      <c r="D583" s="23"/>
      <c r="E583" s="22"/>
      <c r="F583" s="23"/>
      <c r="G583" s="5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2"/>
      <c r="B584" s="2"/>
      <c r="C584" s="2"/>
      <c r="D584" s="23"/>
      <c r="E584" s="22"/>
      <c r="F584" s="23"/>
      <c r="G584" s="5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2"/>
      <c r="B585" s="2"/>
      <c r="C585" s="2"/>
      <c r="D585" s="23"/>
      <c r="E585" s="22"/>
      <c r="F585" s="23"/>
      <c r="G585" s="5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2"/>
      <c r="B586" s="2"/>
      <c r="C586" s="2"/>
      <c r="D586" s="23"/>
      <c r="E586" s="22"/>
      <c r="F586" s="23"/>
      <c r="G586" s="53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2"/>
      <c r="B587" s="2"/>
      <c r="C587" s="2"/>
      <c r="D587" s="23"/>
      <c r="E587" s="22"/>
      <c r="F587" s="23"/>
      <c r="G587" s="53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2"/>
      <c r="B588" s="2"/>
      <c r="C588" s="2"/>
      <c r="D588" s="23"/>
      <c r="E588" s="22"/>
      <c r="F588" s="23"/>
      <c r="G588" s="53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2"/>
      <c r="B589" s="2"/>
      <c r="C589" s="2"/>
      <c r="D589" s="23"/>
      <c r="E589" s="22"/>
      <c r="F589" s="23"/>
      <c r="G589" s="53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2"/>
      <c r="B590" s="2"/>
      <c r="C590" s="2"/>
      <c r="D590" s="23"/>
      <c r="E590" s="22"/>
      <c r="F590" s="23"/>
      <c r="G590" s="5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2"/>
      <c r="B591" s="2"/>
      <c r="C591" s="2"/>
      <c r="D591" s="23"/>
      <c r="E591" s="22"/>
      <c r="F591" s="23"/>
      <c r="G591" s="5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2"/>
      <c r="B592" s="2"/>
      <c r="C592" s="2"/>
      <c r="D592" s="23"/>
      <c r="E592" s="22"/>
      <c r="F592" s="23"/>
      <c r="G592" s="5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2"/>
      <c r="B593" s="2"/>
      <c r="C593" s="2"/>
      <c r="D593" s="23"/>
      <c r="E593" s="22"/>
      <c r="F593" s="23"/>
      <c r="G593" s="53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2"/>
      <c r="B594" s="2"/>
      <c r="C594" s="2"/>
      <c r="D594" s="23"/>
      <c r="E594" s="22"/>
      <c r="F594" s="23"/>
      <c r="G594" s="53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2"/>
      <c r="B595" s="2"/>
      <c r="C595" s="2"/>
      <c r="D595" s="23"/>
      <c r="E595" s="22"/>
      <c r="F595" s="23"/>
      <c r="G595" s="53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2"/>
      <c r="B596" s="2"/>
      <c r="C596" s="2"/>
      <c r="D596" s="23"/>
      <c r="E596" s="22"/>
      <c r="F596" s="23"/>
      <c r="G596" s="53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2"/>
      <c r="B597" s="2"/>
      <c r="C597" s="2"/>
      <c r="D597" s="23"/>
      <c r="E597" s="22"/>
      <c r="F597" s="23"/>
      <c r="G597" s="53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2"/>
      <c r="B598" s="2"/>
      <c r="C598" s="2"/>
      <c r="D598" s="23"/>
      <c r="E598" s="22"/>
      <c r="F598" s="23"/>
      <c r="G598" s="53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2"/>
      <c r="B599" s="2"/>
      <c r="C599" s="2"/>
      <c r="D599" s="23"/>
      <c r="E599" s="22"/>
      <c r="F599" s="23"/>
      <c r="G599" s="53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2"/>
      <c r="B600" s="2"/>
      <c r="C600" s="2"/>
      <c r="D600" s="23"/>
      <c r="E600" s="22"/>
      <c r="F600" s="23"/>
      <c r="G600" s="53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2"/>
      <c r="B601" s="2"/>
      <c r="C601" s="2"/>
      <c r="D601" s="23"/>
      <c r="E601" s="22"/>
      <c r="F601" s="23"/>
      <c r="G601" s="53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2"/>
      <c r="B602" s="2"/>
      <c r="C602" s="2"/>
      <c r="D602" s="23"/>
      <c r="E602" s="22"/>
      <c r="F602" s="23"/>
      <c r="G602" s="5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2"/>
      <c r="B603" s="2"/>
      <c r="C603" s="2"/>
      <c r="D603" s="23"/>
      <c r="E603" s="22"/>
      <c r="F603" s="23"/>
      <c r="G603" s="5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2"/>
      <c r="B604" s="2"/>
      <c r="C604" s="2"/>
      <c r="D604" s="23"/>
      <c r="E604" s="22"/>
      <c r="F604" s="23"/>
      <c r="G604" s="5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2"/>
      <c r="B605" s="2"/>
      <c r="C605" s="2"/>
      <c r="D605" s="23"/>
      <c r="E605" s="22"/>
      <c r="F605" s="23"/>
      <c r="G605" s="53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2"/>
      <c r="B606" s="2"/>
      <c r="C606" s="2"/>
      <c r="D606" s="23"/>
      <c r="E606" s="22"/>
      <c r="F606" s="23"/>
      <c r="G606" s="53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2"/>
      <c r="B607" s="2"/>
      <c r="C607" s="2"/>
      <c r="D607" s="23"/>
      <c r="E607" s="22"/>
      <c r="F607" s="23"/>
      <c r="G607" s="53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2"/>
      <c r="B608" s="2"/>
      <c r="C608" s="2"/>
      <c r="D608" s="23"/>
      <c r="E608" s="22"/>
      <c r="F608" s="23"/>
      <c r="G608" s="53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2"/>
      <c r="B609" s="2"/>
      <c r="C609" s="2"/>
      <c r="D609" s="23"/>
      <c r="E609" s="22"/>
      <c r="F609" s="23"/>
      <c r="G609" s="53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2"/>
      <c r="B610" s="2"/>
      <c r="C610" s="2"/>
      <c r="D610" s="23"/>
      <c r="E610" s="22"/>
      <c r="F610" s="23"/>
      <c r="G610" s="5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2"/>
      <c r="B611" s="2"/>
      <c r="C611" s="2"/>
      <c r="D611" s="23"/>
      <c r="E611" s="22"/>
      <c r="F611" s="23"/>
      <c r="G611" s="5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2"/>
      <c r="B612" s="2"/>
      <c r="C612" s="2"/>
      <c r="D612" s="23"/>
      <c r="E612" s="22"/>
      <c r="F612" s="23"/>
      <c r="G612" s="5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2"/>
      <c r="B613" s="2"/>
      <c r="C613" s="2"/>
      <c r="D613" s="23"/>
      <c r="E613" s="22"/>
      <c r="F613" s="23"/>
      <c r="G613" s="5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2"/>
      <c r="B614" s="2"/>
      <c r="C614" s="2"/>
      <c r="D614" s="23"/>
      <c r="E614" s="22"/>
      <c r="F614" s="23"/>
      <c r="G614" s="5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2"/>
      <c r="B615" s="2"/>
      <c r="C615" s="2"/>
      <c r="D615" s="23"/>
      <c r="E615" s="22"/>
      <c r="F615" s="23"/>
      <c r="G615" s="5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2"/>
      <c r="B616" s="2"/>
      <c r="C616" s="2"/>
      <c r="D616" s="23"/>
      <c r="E616" s="22"/>
      <c r="F616" s="23"/>
      <c r="G616" s="5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2"/>
      <c r="B617" s="2"/>
      <c r="C617" s="2"/>
      <c r="D617" s="23"/>
      <c r="E617" s="22"/>
      <c r="F617" s="23"/>
      <c r="G617" s="5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2"/>
      <c r="B618" s="2"/>
      <c r="C618" s="2"/>
      <c r="D618" s="23"/>
      <c r="E618" s="22"/>
      <c r="F618" s="23"/>
      <c r="G618" s="53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2"/>
      <c r="B619" s="2"/>
      <c r="C619" s="2"/>
      <c r="D619" s="23"/>
      <c r="E619" s="22"/>
      <c r="F619" s="23"/>
      <c r="G619" s="53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2"/>
      <c r="B620" s="2"/>
      <c r="C620" s="2"/>
      <c r="D620" s="23"/>
      <c r="E620" s="22"/>
      <c r="F620" s="23"/>
      <c r="G620" s="53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2"/>
      <c r="B621" s="2"/>
      <c r="C621" s="2"/>
      <c r="D621" s="23"/>
      <c r="E621" s="22"/>
      <c r="F621" s="23"/>
      <c r="G621" s="53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2"/>
      <c r="B622" s="2"/>
      <c r="C622" s="2"/>
      <c r="D622" s="23"/>
      <c r="E622" s="22"/>
      <c r="F622" s="23"/>
      <c r="G622" s="53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2"/>
      <c r="B623" s="2"/>
      <c r="C623" s="2"/>
      <c r="D623" s="23"/>
      <c r="E623" s="22"/>
      <c r="F623" s="23"/>
      <c r="G623" s="5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2"/>
      <c r="B624" s="2"/>
      <c r="C624" s="2"/>
      <c r="D624" s="23"/>
      <c r="E624" s="22"/>
      <c r="F624" s="23"/>
      <c r="G624" s="5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2"/>
      <c r="B625" s="2"/>
      <c r="C625" s="2"/>
      <c r="D625" s="23"/>
      <c r="E625" s="22"/>
      <c r="F625" s="23"/>
      <c r="G625" s="5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2"/>
      <c r="B626" s="2"/>
      <c r="C626" s="2"/>
      <c r="D626" s="23"/>
      <c r="E626" s="22"/>
      <c r="F626" s="23"/>
      <c r="G626" s="53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2"/>
      <c r="B627" s="2"/>
      <c r="C627" s="2"/>
      <c r="D627" s="23"/>
      <c r="E627" s="22"/>
      <c r="F627" s="23"/>
      <c r="G627" s="5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2"/>
      <c r="B628" s="2"/>
      <c r="C628" s="2"/>
      <c r="D628" s="23"/>
      <c r="E628" s="22"/>
      <c r="F628" s="23"/>
      <c r="G628" s="5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2"/>
      <c r="B629" s="2"/>
      <c r="C629" s="2"/>
      <c r="D629" s="23"/>
      <c r="E629" s="22"/>
      <c r="F629" s="23"/>
      <c r="G629" s="5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2"/>
      <c r="B630" s="2"/>
      <c r="C630" s="2"/>
      <c r="D630" s="23"/>
      <c r="E630" s="22"/>
      <c r="F630" s="23"/>
      <c r="G630" s="53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2"/>
      <c r="B631" s="2"/>
      <c r="C631" s="2"/>
      <c r="D631" s="23"/>
      <c r="E631" s="22"/>
      <c r="F631" s="23"/>
      <c r="G631" s="53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2"/>
      <c r="B632" s="2"/>
      <c r="C632" s="2"/>
      <c r="D632" s="23"/>
      <c r="E632" s="22"/>
      <c r="F632" s="23"/>
      <c r="G632" s="53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2"/>
      <c r="B633" s="2"/>
      <c r="C633" s="2"/>
      <c r="D633" s="23"/>
      <c r="E633" s="22"/>
      <c r="F633" s="23"/>
      <c r="G633" s="53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2"/>
      <c r="B634" s="2"/>
      <c r="C634" s="2"/>
      <c r="D634" s="23"/>
      <c r="E634" s="22"/>
      <c r="F634" s="23"/>
      <c r="G634" s="53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2"/>
      <c r="B635" s="2"/>
      <c r="C635" s="2"/>
      <c r="D635" s="23"/>
      <c r="E635" s="22"/>
      <c r="F635" s="23"/>
      <c r="G635" s="53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2"/>
      <c r="B636" s="2"/>
      <c r="C636" s="2"/>
      <c r="D636" s="23"/>
      <c r="E636" s="22"/>
      <c r="F636" s="23"/>
      <c r="G636" s="53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2"/>
      <c r="B637" s="2"/>
      <c r="C637" s="2"/>
      <c r="D637" s="23"/>
      <c r="E637" s="22"/>
      <c r="F637" s="23"/>
      <c r="G637" s="53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2"/>
      <c r="B638" s="2"/>
      <c r="C638" s="2"/>
      <c r="D638" s="23"/>
      <c r="E638" s="22"/>
      <c r="F638" s="23"/>
      <c r="G638" s="53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2"/>
      <c r="B639" s="2"/>
      <c r="C639" s="2"/>
      <c r="D639" s="23"/>
      <c r="E639" s="22"/>
      <c r="F639" s="23"/>
      <c r="G639" s="53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2"/>
      <c r="B640" s="2"/>
      <c r="C640" s="2"/>
      <c r="D640" s="23"/>
      <c r="E640" s="22"/>
      <c r="F640" s="23"/>
      <c r="G640" s="53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2"/>
      <c r="B641" s="2"/>
      <c r="C641" s="2"/>
      <c r="D641" s="23"/>
      <c r="E641" s="22"/>
      <c r="F641" s="23"/>
      <c r="G641" s="53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2"/>
      <c r="B642" s="2"/>
      <c r="C642" s="2"/>
      <c r="D642" s="23"/>
      <c r="E642" s="22"/>
      <c r="F642" s="23"/>
      <c r="G642" s="53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2"/>
      <c r="B643" s="2"/>
      <c r="C643" s="2"/>
      <c r="D643" s="23"/>
      <c r="E643" s="22"/>
      <c r="F643" s="23"/>
      <c r="G643" s="53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2"/>
      <c r="B644" s="2"/>
      <c r="C644" s="2"/>
      <c r="D644" s="23"/>
      <c r="E644" s="22"/>
      <c r="F644" s="23"/>
      <c r="G644" s="53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2"/>
      <c r="B645" s="2"/>
      <c r="C645" s="2"/>
      <c r="D645" s="23"/>
      <c r="E645" s="22"/>
      <c r="F645" s="23"/>
      <c r="G645" s="53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2"/>
      <c r="B646" s="2"/>
      <c r="C646" s="2"/>
      <c r="D646" s="23"/>
      <c r="E646" s="22"/>
      <c r="F646" s="23"/>
      <c r="G646" s="53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2"/>
      <c r="B647" s="2"/>
      <c r="C647" s="2"/>
      <c r="D647" s="23"/>
      <c r="E647" s="22"/>
      <c r="F647" s="23"/>
      <c r="G647" s="53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2"/>
      <c r="B648" s="2"/>
      <c r="C648" s="2"/>
      <c r="D648" s="23"/>
      <c r="E648" s="22"/>
      <c r="F648" s="23"/>
      <c r="G648" s="53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2"/>
      <c r="B649" s="2"/>
      <c r="C649" s="2"/>
      <c r="D649" s="23"/>
      <c r="E649" s="22"/>
      <c r="F649" s="23"/>
      <c r="G649" s="53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2"/>
      <c r="B650" s="2"/>
      <c r="C650" s="2"/>
      <c r="D650" s="23"/>
      <c r="E650" s="22"/>
      <c r="F650" s="23"/>
      <c r="G650" s="53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2"/>
      <c r="B651" s="2"/>
      <c r="C651" s="2"/>
      <c r="D651" s="23"/>
      <c r="E651" s="22"/>
      <c r="F651" s="23"/>
      <c r="G651" s="5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2"/>
      <c r="B652" s="2"/>
      <c r="C652" s="2"/>
      <c r="D652" s="23"/>
      <c r="E652" s="22"/>
      <c r="F652" s="23"/>
      <c r="G652" s="5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2"/>
      <c r="B653" s="2"/>
      <c r="C653" s="2"/>
      <c r="D653" s="23"/>
      <c r="E653" s="22"/>
      <c r="F653" s="23"/>
      <c r="G653" s="5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2"/>
      <c r="B654" s="2"/>
      <c r="C654" s="2"/>
      <c r="D654" s="23"/>
      <c r="E654" s="22"/>
      <c r="F654" s="23"/>
      <c r="G654" s="5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2"/>
      <c r="B655" s="2"/>
      <c r="C655" s="2"/>
      <c r="D655" s="23"/>
      <c r="E655" s="22"/>
      <c r="F655" s="23"/>
      <c r="G655" s="53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2"/>
      <c r="B656" s="2"/>
      <c r="C656" s="2"/>
      <c r="D656" s="23"/>
      <c r="E656" s="22"/>
      <c r="F656" s="23"/>
      <c r="G656" s="53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2"/>
      <c r="B657" s="2"/>
      <c r="C657" s="2"/>
      <c r="D657" s="23"/>
      <c r="E657" s="22"/>
      <c r="F657" s="23"/>
      <c r="G657" s="53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2"/>
      <c r="B658" s="2"/>
      <c r="C658" s="2"/>
      <c r="D658" s="23"/>
      <c r="E658" s="22"/>
      <c r="F658" s="23"/>
      <c r="G658" s="53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2"/>
      <c r="B659" s="2"/>
      <c r="C659" s="2"/>
      <c r="D659" s="23"/>
      <c r="E659" s="22"/>
      <c r="F659" s="23"/>
      <c r="G659" s="53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2"/>
      <c r="B660" s="2"/>
      <c r="C660" s="2"/>
      <c r="D660" s="23"/>
      <c r="E660" s="22"/>
      <c r="F660" s="23"/>
      <c r="G660" s="53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2"/>
      <c r="B661" s="2"/>
      <c r="C661" s="2"/>
      <c r="D661" s="23"/>
      <c r="E661" s="22"/>
      <c r="F661" s="23"/>
      <c r="G661" s="53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2"/>
      <c r="B662" s="2"/>
      <c r="C662" s="2"/>
      <c r="D662" s="23"/>
      <c r="E662" s="22"/>
      <c r="F662" s="23"/>
      <c r="G662" s="53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2"/>
      <c r="B663" s="2"/>
      <c r="C663" s="2"/>
      <c r="D663" s="23"/>
      <c r="E663" s="22"/>
      <c r="F663" s="23"/>
      <c r="G663" s="53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2"/>
      <c r="B664" s="2"/>
      <c r="C664" s="2"/>
      <c r="D664" s="23"/>
      <c r="E664" s="22"/>
      <c r="F664" s="23"/>
      <c r="G664" s="5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2"/>
      <c r="B665" s="2"/>
      <c r="C665" s="2"/>
      <c r="D665" s="23"/>
      <c r="E665" s="22"/>
      <c r="F665" s="23"/>
      <c r="G665" s="5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2"/>
      <c r="B666" s="2"/>
      <c r="C666" s="2"/>
      <c r="D666" s="23"/>
      <c r="E666" s="22"/>
      <c r="F666" s="23"/>
      <c r="G666" s="5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2"/>
      <c r="B667" s="2"/>
      <c r="C667" s="2"/>
      <c r="D667" s="23"/>
      <c r="E667" s="22"/>
      <c r="F667" s="23"/>
      <c r="G667" s="53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2"/>
      <c r="B668" s="2"/>
      <c r="C668" s="2"/>
      <c r="D668" s="23"/>
      <c r="E668" s="22"/>
      <c r="F668" s="23"/>
      <c r="G668" s="53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2"/>
      <c r="B669" s="2"/>
      <c r="C669" s="2"/>
      <c r="D669" s="23"/>
      <c r="E669" s="22"/>
      <c r="F669" s="23"/>
      <c r="G669" s="53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2"/>
      <c r="B670" s="2"/>
      <c r="C670" s="2"/>
      <c r="D670" s="23"/>
      <c r="E670" s="22"/>
      <c r="F670" s="23"/>
      <c r="G670" s="53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2"/>
      <c r="B671" s="2"/>
      <c r="C671" s="2"/>
      <c r="D671" s="23"/>
      <c r="E671" s="22"/>
      <c r="F671" s="23"/>
      <c r="G671" s="53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2"/>
      <c r="B672" s="2"/>
      <c r="C672" s="2"/>
      <c r="D672" s="23"/>
      <c r="E672" s="22"/>
      <c r="F672" s="23"/>
      <c r="G672" s="53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2"/>
      <c r="B673" s="2"/>
      <c r="C673" s="2"/>
      <c r="D673" s="23"/>
      <c r="E673" s="22"/>
      <c r="F673" s="23"/>
      <c r="G673" s="53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2"/>
      <c r="B674" s="2"/>
      <c r="C674" s="2"/>
      <c r="D674" s="23"/>
      <c r="E674" s="22"/>
      <c r="F674" s="23"/>
      <c r="G674" s="53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2"/>
      <c r="B675" s="2"/>
      <c r="C675" s="2"/>
      <c r="D675" s="23"/>
      <c r="E675" s="22"/>
      <c r="F675" s="23"/>
      <c r="G675" s="53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2"/>
      <c r="B676" s="2"/>
      <c r="C676" s="2"/>
      <c r="D676" s="23"/>
      <c r="E676" s="22"/>
      <c r="F676" s="23"/>
      <c r="G676" s="53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2"/>
      <c r="B677" s="2"/>
      <c r="C677" s="2"/>
      <c r="D677" s="23"/>
      <c r="E677" s="22"/>
      <c r="F677" s="23"/>
      <c r="G677" s="53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2"/>
      <c r="B678" s="2"/>
      <c r="C678" s="2"/>
      <c r="D678" s="23"/>
      <c r="E678" s="22"/>
      <c r="F678" s="23"/>
      <c r="G678" s="53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2"/>
      <c r="B679" s="2"/>
      <c r="C679" s="2"/>
      <c r="D679" s="23"/>
      <c r="E679" s="22"/>
      <c r="F679" s="23"/>
      <c r="G679" s="53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2"/>
      <c r="B680" s="2"/>
      <c r="C680" s="2"/>
      <c r="D680" s="23"/>
      <c r="E680" s="22"/>
      <c r="F680" s="23"/>
      <c r="G680" s="53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2"/>
      <c r="B681" s="2"/>
      <c r="C681" s="2"/>
      <c r="D681" s="23"/>
      <c r="E681" s="22"/>
      <c r="F681" s="23"/>
      <c r="G681" s="53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2"/>
      <c r="B682" s="2"/>
      <c r="C682" s="2"/>
      <c r="D682" s="23"/>
      <c r="E682" s="22"/>
      <c r="F682" s="23"/>
      <c r="G682" s="53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2"/>
      <c r="B683" s="2"/>
      <c r="C683" s="2"/>
      <c r="D683" s="23"/>
      <c r="E683" s="22"/>
      <c r="F683" s="23"/>
      <c r="G683" s="53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2"/>
      <c r="B684" s="2"/>
      <c r="C684" s="2"/>
      <c r="D684" s="23"/>
      <c r="E684" s="22"/>
      <c r="F684" s="23"/>
      <c r="G684" s="53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2"/>
      <c r="B685" s="2"/>
      <c r="C685" s="2"/>
      <c r="D685" s="23"/>
      <c r="E685" s="22"/>
      <c r="F685" s="23"/>
      <c r="G685" s="53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2"/>
      <c r="B686" s="2"/>
      <c r="C686" s="2"/>
      <c r="D686" s="23"/>
      <c r="E686" s="22"/>
      <c r="F686" s="23"/>
      <c r="G686" s="53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2"/>
      <c r="B687" s="2"/>
      <c r="C687" s="2"/>
      <c r="D687" s="23"/>
      <c r="E687" s="22"/>
      <c r="F687" s="23"/>
      <c r="G687" s="53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2"/>
      <c r="B688" s="2"/>
      <c r="C688" s="2"/>
      <c r="D688" s="23"/>
      <c r="E688" s="22"/>
      <c r="F688" s="23"/>
      <c r="G688" s="53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2"/>
      <c r="B689" s="2"/>
      <c r="C689" s="2"/>
      <c r="D689" s="23"/>
      <c r="E689" s="22"/>
      <c r="F689" s="23"/>
      <c r="G689" s="53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2"/>
      <c r="B690" s="2"/>
      <c r="C690" s="2"/>
      <c r="D690" s="23"/>
      <c r="E690" s="22"/>
      <c r="F690" s="23"/>
      <c r="G690" s="53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2"/>
      <c r="B691" s="2"/>
      <c r="C691" s="2"/>
      <c r="D691" s="23"/>
      <c r="E691" s="22"/>
      <c r="F691" s="23"/>
      <c r="G691" s="53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2"/>
      <c r="B692" s="2"/>
      <c r="C692" s="2"/>
      <c r="D692" s="23"/>
      <c r="E692" s="22"/>
      <c r="F692" s="23"/>
      <c r="G692" s="53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2"/>
      <c r="B693" s="2"/>
      <c r="C693" s="2"/>
      <c r="D693" s="23"/>
      <c r="E693" s="22"/>
      <c r="F693" s="23"/>
      <c r="G693" s="53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2"/>
      <c r="B694" s="2"/>
      <c r="C694" s="2"/>
      <c r="D694" s="23"/>
      <c r="E694" s="22"/>
      <c r="F694" s="23"/>
      <c r="G694" s="53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2"/>
      <c r="B695" s="2"/>
      <c r="C695" s="2"/>
      <c r="D695" s="23"/>
      <c r="E695" s="22"/>
      <c r="F695" s="23"/>
      <c r="G695" s="53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2"/>
      <c r="B696" s="2"/>
      <c r="C696" s="2"/>
      <c r="D696" s="23"/>
      <c r="E696" s="22"/>
      <c r="F696" s="23"/>
      <c r="G696" s="53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2"/>
      <c r="B697" s="2"/>
      <c r="C697" s="2"/>
      <c r="D697" s="23"/>
      <c r="E697" s="22"/>
      <c r="F697" s="23"/>
      <c r="G697" s="53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2"/>
      <c r="B698" s="2"/>
      <c r="C698" s="2"/>
      <c r="D698" s="23"/>
      <c r="E698" s="22"/>
      <c r="F698" s="23"/>
      <c r="G698" s="53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2"/>
      <c r="B699" s="2"/>
      <c r="C699" s="2"/>
      <c r="D699" s="23"/>
      <c r="E699" s="22"/>
      <c r="F699" s="23"/>
      <c r="G699" s="53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2"/>
      <c r="B700" s="2"/>
      <c r="C700" s="2"/>
      <c r="D700" s="23"/>
      <c r="E700" s="22"/>
      <c r="F700" s="23"/>
      <c r="G700" s="53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2"/>
      <c r="B701" s="2"/>
      <c r="C701" s="2"/>
      <c r="D701" s="23"/>
      <c r="E701" s="22"/>
      <c r="F701" s="23"/>
      <c r="G701" s="53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2"/>
      <c r="B702" s="2"/>
      <c r="C702" s="2"/>
      <c r="D702" s="23"/>
      <c r="E702" s="22"/>
      <c r="F702" s="23"/>
      <c r="G702" s="53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2"/>
      <c r="B703" s="2"/>
      <c r="C703" s="2"/>
      <c r="D703" s="23"/>
      <c r="E703" s="22"/>
      <c r="F703" s="23"/>
      <c r="G703" s="53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2"/>
      <c r="B704" s="2"/>
      <c r="C704" s="2"/>
      <c r="D704" s="23"/>
      <c r="E704" s="22"/>
      <c r="F704" s="23"/>
      <c r="G704" s="53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2"/>
      <c r="B705" s="2"/>
      <c r="C705" s="2"/>
      <c r="D705" s="23"/>
      <c r="E705" s="22"/>
      <c r="F705" s="23"/>
      <c r="G705" s="53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2"/>
      <c r="B706" s="2"/>
      <c r="C706" s="2"/>
      <c r="D706" s="23"/>
      <c r="E706" s="22"/>
      <c r="F706" s="23"/>
      <c r="G706" s="53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2"/>
      <c r="B707" s="2"/>
      <c r="C707" s="2"/>
      <c r="D707" s="23"/>
      <c r="E707" s="22"/>
      <c r="F707" s="23"/>
      <c r="G707" s="53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2"/>
      <c r="B708" s="2"/>
      <c r="C708" s="2"/>
      <c r="D708" s="23"/>
      <c r="E708" s="22"/>
      <c r="F708" s="23"/>
      <c r="G708" s="53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2"/>
      <c r="B709" s="2"/>
      <c r="C709" s="2"/>
      <c r="D709" s="23"/>
      <c r="E709" s="22"/>
      <c r="F709" s="23"/>
      <c r="G709" s="53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2"/>
      <c r="B710" s="2"/>
      <c r="C710" s="2"/>
      <c r="D710" s="23"/>
      <c r="E710" s="22"/>
      <c r="F710" s="23"/>
      <c r="G710" s="53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2"/>
      <c r="B711" s="2"/>
      <c r="C711" s="2"/>
      <c r="D711" s="23"/>
      <c r="E711" s="22"/>
      <c r="F711" s="23"/>
      <c r="G711" s="53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2"/>
      <c r="B712" s="2"/>
      <c r="C712" s="2"/>
      <c r="D712" s="23"/>
      <c r="E712" s="22"/>
      <c r="F712" s="23"/>
      <c r="G712" s="53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2"/>
      <c r="B713" s="2"/>
      <c r="C713" s="2"/>
      <c r="D713" s="23"/>
      <c r="E713" s="22"/>
      <c r="F713" s="23"/>
      <c r="G713" s="53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2"/>
      <c r="B714" s="2"/>
      <c r="C714" s="2"/>
      <c r="D714" s="23"/>
      <c r="E714" s="22"/>
      <c r="F714" s="23"/>
      <c r="G714" s="53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2"/>
      <c r="B715" s="2"/>
      <c r="C715" s="2"/>
      <c r="D715" s="23"/>
      <c r="E715" s="22"/>
      <c r="F715" s="23"/>
      <c r="G715" s="53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2"/>
      <c r="B716" s="2"/>
      <c r="C716" s="2"/>
      <c r="D716" s="23"/>
      <c r="E716" s="22"/>
      <c r="F716" s="23"/>
      <c r="G716" s="53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2"/>
      <c r="B717" s="2"/>
      <c r="C717" s="2"/>
      <c r="D717" s="23"/>
      <c r="E717" s="22"/>
      <c r="F717" s="23"/>
      <c r="G717" s="53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2"/>
      <c r="B718" s="2"/>
      <c r="C718" s="2"/>
      <c r="D718" s="23"/>
      <c r="E718" s="22"/>
      <c r="F718" s="23"/>
      <c r="G718" s="53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2"/>
      <c r="B719" s="2"/>
      <c r="C719" s="2"/>
      <c r="D719" s="23"/>
      <c r="E719" s="22"/>
      <c r="F719" s="23"/>
      <c r="G719" s="53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2"/>
      <c r="B720" s="2"/>
      <c r="C720" s="2"/>
      <c r="D720" s="23"/>
      <c r="E720" s="22"/>
      <c r="F720" s="23"/>
      <c r="G720" s="53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2"/>
      <c r="B721" s="2"/>
      <c r="C721" s="2"/>
      <c r="D721" s="23"/>
      <c r="E721" s="22"/>
      <c r="F721" s="23"/>
      <c r="G721" s="53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2"/>
      <c r="B722" s="2"/>
      <c r="C722" s="2"/>
      <c r="D722" s="23"/>
      <c r="E722" s="22"/>
      <c r="F722" s="23"/>
      <c r="G722" s="53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2"/>
      <c r="B723" s="2"/>
      <c r="C723" s="2"/>
      <c r="D723" s="23"/>
      <c r="E723" s="22"/>
      <c r="F723" s="23"/>
      <c r="G723" s="53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2"/>
      <c r="B724" s="2"/>
      <c r="C724" s="2"/>
      <c r="D724" s="23"/>
      <c r="E724" s="22"/>
      <c r="F724" s="23"/>
      <c r="G724" s="53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2"/>
      <c r="B725" s="2"/>
      <c r="C725" s="2"/>
      <c r="D725" s="23"/>
      <c r="E725" s="22"/>
      <c r="F725" s="23"/>
      <c r="G725" s="53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2"/>
      <c r="B726" s="2"/>
      <c r="C726" s="2"/>
      <c r="D726" s="23"/>
      <c r="E726" s="22"/>
      <c r="F726" s="23"/>
      <c r="G726" s="53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2"/>
      <c r="B727" s="2"/>
      <c r="C727" s="2"/>
      <c r="D727" s="23"/>
      <c r="E727" s="22"/>
      <c r="F727" s="23"/>
      <c r="G727" s="53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2"/>
      <c r="B728" s="2"/>
      <c r="C728" s="2"/>
      <c r="D728" s="23"/>
      <c r="E728" s="22"/>
      <c r="F728" s="23"/>
      <c r="G728" s="53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2"/>
      <c r="B729" s="2"/>
      <c r="C729" s="2"/>
      <c r="D729" s="23"/>
      <c r="E729" s="22"/>
      <c r="F729" s="23"/>
      <c r="G729" s="53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2"/>
      <c r="B730" s="2"/>
      <c r="C730" s="2"/>
      <c r="D730" s="23"/>
      <c r="E730" s="22"/>
      <c r="F730" s="23"/>
      <c r="G730" s="53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2"/>
      <c r="B731" s="2"/>
      <c r="C731" s="2"/>
      <c r="D731" s="23"/>
      <c r="E731" s="22"/>
      <c r="F731" s="23"/>
      <c r="G731" s="53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2"/>
      <c r="B732" s="2"/>
      <c r="C732" s="2"/>
      <c r="D732" s="23"/>
      <c r="E732" s="22"/>
      <c r="F732" s="23"/>
      <c r="G732" s="53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2"/>
      <c r="B733" s="2"/>
      <c r="C733" s="2"/>
      <c r="D733" s="23"/>
      <c r="E733" s="22"/>
      <c r="F733" s="23"/>
      <c r="G733" s="53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2"/>
      <c r="B734" s="2"/>
      <c r="C734" s="2"/>
      <c r="D734" s="23"/>
      <c r="E734" s="22"/>
      <c r="F734" s="23"/>
      <c r="G734" s="53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2"/>
      <c r="B735" s="2"/>
      <c r="C735" s="2"/>
      <c r="D735" s="23"/>
      <c r="E735" s="22"/>
      <c r="F735" s="23"/>
      <c r="G735" s="53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2"/>
      <c r="B736" s="2"/>
      <c r="C736" s="2"/>
      <c r="D736" s="23"/>
      <c r="E736" s="22"/>
      <c r="F736" s="23"/>
      <c r="G736" s="53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2"/>
      <c r="B737" s="2"/>
      <c r="C737" s="2"/>
      <c r="D737" s="23"/>
      <c r="E737" s="22"/>
      <c r="F737" s="23"/>
      <c r="G737" s="53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2"/>
      <c r="B738" s="2"/>
      <c r="C738" s="2"/>
      <c r="D738" s="23"/>
      <c r="E738" s="22"/>
      <c r="F738" s="23"/>
      <c r="G738" s="53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2"/>
      <c r="B739" s="2"/>
      <c r="C739" s="2"/>
      <c r="D739" s="23"/>
      <c r="E739" s="22"/>
      <c r="F739" s="23"/>
      <c r="G739" s="53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2"/>
      <c r="B740" s="2"/>
      <c r="C740" s="2"/>
      <c r="D740" s="23"/>
      <c r="E740" s="22"/>
      <c r="F740" s="23"/>
      <c r="G740" s="53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2"/>
      <c r="B741" s="2"/>
      <c r="C741" s="2"/>
      <c r="D741" s="23"/>
      <c r="E741" s="22"/>
      <c r="F741" s="23"/>
      <c r="G741" s="53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2"/>
      <c r="B742" s="2"/>
      <c r="C742" s="2"/>
      <c r="D742" s="23"/>
      <c r="E742" s="22"/>
      <c r="F742" s="23"/>
      <c r="G742" s="5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2"/>
      <c r="B743" s="2"/>
      <c r="C743" s="2"/>
      <c r="D743" s="23"/>
      <c r="E743" s="22"/>
      <c r="F743" s="23"/>
      <c r="G743" s="5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2"/>
      <c r="B744" s="2"/>
      <c r="C744" s="2"/>
      <c r="D744" s="23"/>
      <c r="E744" s="22"/>
      <c r="F744" s="23"/>
      <c r="G744" s="5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2"/>
      <c r="B745" s="2"/>
      <c r="C745" s="2"/>
      <c r="D745" s="23"/>
      <c r="E745" s="22"/>
      <c r="F745" s="23"/>
      <c r="G745" s="5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2"/>
      <c r="B746" s="2"/>
      <c r="C746" s="2"/>
      <c r="D746" s="23"/>
      <c r="E746" s="22"/>
      <c r="F746" s="23"/>
      <c r="G746" s="53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2"/>
      <c r="B747" s="2"/>
      <c r="C747" s="2"/>
      <c r="D747" s="23"/>
      <c r="E747" s="22"/>
      <c r="F747" s="23"/>
      <c r="G747" s="53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2"/>
      <c r="B748" s="2"/>
      <c r="C748" s="2"/>
      <c r="D748" s="23"/>
      <c r="E748" s="22"/>
      <c r="F748" s="23"/>
      <c r="G748" s="53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2"/>
      <c r="B749" s="2"/>
      <c r="C749" s="2"/>
      <c r="D749" s="23"/>
      <c r="E749" s="22"/>
      <c r="F749" s="23"/>
      <c r="G749" s="53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2"/>
      <c r="B750" s="2"/>
      <c r="C750" s="2"/>
      <c r="D750" s="23"/>
      <c r="E750" s="22"/>
      <c r="F750" s="23"/>
      <c r="G750" s="53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2"/>
      <c r="B751" s="2"/>
      <c r="C751" s="2"/>
      <c r="D751" s="23"/>
      <c r="E751" s="22"/>
      <c r="F751" s="23"/>
      <c r="G751" s="53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2"/>
      <c r="B752" s="2"/>
      <c r="C752" s="2"/>
      <c r="D752" s="23"/>
      <c r="E752" s="22"/>
      <c r="F752" s="23"/>
      <c r="G752" s="53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2"/>
      <c r="B753" s="2"/>
      <c r="C753" s="2"/>
      <c r="D753" s="23"/>
      <c r="E753" s="22"/>
      <c r="F753" s="23"/>
      <c r="G753" s="53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2"/>
      <c r="B754" s="2"/>
      <c r="C754" s="2"/>
      <c r="D754" s="23"/>
      <c r="E754" s="22"/>
      <c r="F754" s="23"/>
      <c r="G754" s="53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2"/>
      <c r="B755" s="2"/>
      <c r="C755" s="2"/>
      <c r="D755" s="23"/>
      <c r="E755" s="22"/>
      <c r="F755" s="23"/>
      <c r="G755" s="53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2"/>
      <c r="B756" s="2"/>
      <c r="C756" s="2"/>
      <c r="D756" s="23"/>
      <c r="E756" s="22"/>
      <c r="F756" s="23"/>
      <c r="G756" s="53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2"/>
      <c r="B757" s="2"/>
      <c r="C757" s="2"/>
      <c r="D757" s="23"/>
      <c r="E757" s="22"/>
      <c r="F757" s="23"/>
      <c r="G757" s="53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2"/>
      <c r="B758" s="2"/>
      <c r="C758" s="2"/>
      <c r="D758" s="23"/>
      <c r="E758" s="22"/>
      <c r="F758" s="23"/>
      <c r="G758" s="53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2"/>
      <c r="B759" s="2"/>
      <c r="C759" s="2"/>
      <c r="D759" s="23"/>
      <c r="E759" s="22"/>
      <c r="F759" s="23"/>
      <c r="G759" s="53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2"/>
      <c r="B760" s="2"/>
      <c r="C760" s="2"/>
      <c r="D760" s="23"/>
      <c r="E760" s="22"/>
      <c r="F760" s="23"/>
      <c r="G760" s="53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2"/>
      <c r="B761" s="2"/>
      <c r="C761" s="2"/>
      <c r="D761" s="23"/>
      <c r="E761" s="22"/>
      <c r="F761" s="23"/>
      <c r="G761" s="53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2"/>
      <c r="B762" s="2"/>
      <c r="C762" s="2"/>
      <c r="D762" s="23"/>
      <c r="E762" s="22"/>
      <c r="F762" s="23"/>
      <c r="G762" s="53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2"/>
      <c r="B763" s="2"/>
      <c r="C763" s="2"/>
      <c r="D763" s="23"/>
      <c r="E763" s="22"/>
      <c r="F763" s="23"/>
      <c r="G763" s="53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2"/>
      <c r="B764" s="2"/>
      <c r="C764" s="2"/>
      <c r="D764" s="23"/>
      <c r="E764" s="22"/>
      <c r="F764" s="23"/>
      <c r="G764" s="53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2"/>
      <c r="B765" s="2"/>
      <c r="C765" s="2"/>
      <c r="D765" s="23"/>
      <c r="E765" s="22"/>
      <c r="F765" s="23"/>
      <c r="G765" s="53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2"/>
      <c r="B766" s="2"/>
      <c r="C766" s="2"/>
      <c r="D766" s="23"/>
      <c r="E766" s="22"/>
      <c r="F766" s="23"/>
      <c r="G766" s="53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2"/>
      <c r="B767" s="2"/>
      <c r="C767" s="2"/>
      <c r="D767" s="23"/>
      <c r="E767" s="22"/>
      <c r="F767" s="23"/>
      <c r="G767" s="53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2"/>
      <c r="B768" s="2"/>
      <c r="C768" s="2"/>
      <c r="D768" s="23"/>
      <c r="E768" s="22"/>
      <c r="F768" s="23"/>
      <c r="G768" s="53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2"/>
      <c r="B769" s="2"/>
      <c r="C769" s="2"/>
      <c r="D769" s="23"/>
      <c r="E769" s="22"/>
      <c r="F769" s="23"/>
      <c r="G769" s="53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2"/>
      <c r="B770" s="2"/>
      <c r="C770" s="2"/>
      <c r="D770" s="23"/>
      <c r="E770" s="22"/>
      <c r="F770" s="23"/>
      <c r="G770" s="53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2"/>
      <c r="B771" s="2"/>
      <c r="C771" s="2"/>
      <c r="D771" s="23"/>
      <c r="E771" s="22"/>
      <c r="F771" s="23"/>
      <c r="G771" s="53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2"/>
      <c r="B772" s="2"/>
      <c r="C772" s="2"/>
      <c r="D772" s="23"/>
      <c r="E772" s="22"/>
      <c r="F772" s="23"/>
      <c r="G772" s="53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2"/>
      <c r="B773" s="2"/>
      <c r="C773" s="2"/>
      <c r="D773" s="23"/>
      <c r="E773" s="22"/>
      <c r="F773" s="23"/>
      <c r="G773" s="53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2"/>
      <c r="B774" s="2"/>
      <c r="C774" s="2"/>
      <c r="D774" s="23"/>
      <c r="E774" s="22"/>
      <c r="F774" s="23"/>
      <c r="G774" s="53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2"/>
      <c r="B775" s="2"/>
      <c r="C775" s="2"/>
      <c r="D775" s="23"/>
      <c r="E775" s="22"/>
      <c r="F775" s="23"/>
      <c r="G775" s="53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2"/>
      <c r="B776" s="2"/>
      <c r="C776" s="2"/>
      <c r="D776" s="23"/>
      <c r="E776" s="22"/>
      <c r="F776" s="23"/>
      <c r="G776" s="53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2"/>
      <c r="B777" s="2"/>
      <c r="C777" s="2"/>
      <c r="D777" s="23"/>
      <c r="E777" s="22"/>
      <c r="F777" s="23"/>
      <c r="G777" s="53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2"/>
      <c r="B778" s="2"/>
      <c r="C778" s="2"/>
      <c r="D778" s="23"/>
      <c r="E778" s="22"/>
      <c r="F778" s="23"/>
      <c r="G778" s="53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2"/>
      <c r="B779" s="2"/>
      <c r="C779" s="2"/>
      <c r="D779" s="23"/>
      <c r="E779" s="22"/>
      <c r="F779" s="23"/>
      <c r="G779" s="53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2"/>
      <c r="B780" s="2"/>
      <c r="C780" s="2"/>
      <c r="D780" s="23"/>
      <c r="E780" s="22"/>
      <c r="F780" s="23"/>
      <c r="G780" s="53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2"/>
      <c r="B781" s="2"/>
      <c r="C781" s="2"/>
      <c r="D781" s="23"/>
      <c r="E781" s="22"/>
      <c r="F781" s="23"/>
      <c r="G781" s="53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2"/>
      <c r="B782" s="2"/>
      <c r="C782" s="2"/>
      <c r="D782" s="23"/>
      <c r="E782" s="22"/>
      <c r="F782" s="23"/>
      <c r="G782" s="53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2"/>
      <c r="B783" s="2"/>
      <c r="C783" s="2"/>
      <c r="D783" s="23"/>
      <c r="E783" s="22"/>
      <c r="F783" s="23"/>
      <c r="G783" s="53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2"/>
      <c r="B784" s="2"/>
      <c r="C784" s="2"/>
      <c r="D784" s="23"/>
      <c r="E784" s="22"/>
      <c r="F784" s="23"/>
      <c r="G784" s="53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2"/>
      <c r="B785" s="2"/>
      <c r="C785" s="2"/>
      <c r="D785" s="23"/>
      <c r="E785" s="22"/>
      <c r="F785" s="23"/>
      <c r="G785" s="53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2"/>
      <c r="B786" s="2"/>
      <c r="C786" s="2"/>
      <c r="D786" s="23"/>
      <c r="E786" s="22"/>
      <c r="F786" s="23"/>
      <c r="G786" s="53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2"/>
      <c r="B787" s="2"/>
      <c r="C787" s="2"/>
      <c r="D787" s="23"/>
      <c r="E787" s="22"/>
      <c r="F787" s="23"/>
      <c r="G787" s="53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2"/>
      <c r="B788" s="2"/>
      <c r="C788" s="2"/>
      <c r="D788" s="23"/>
      <c r="E788" s="22"/>
      <c r="F788" s="23"/>
      <c r="G788" s="53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2"/>
      <c r="B789" s="2"/>
      <c r="C789" s="2"/>
      <c r="D789" s="23"/>
      <c r="E789" s="22"/>
      <c r="F789" s="23"/>
      <c r="G789" s="53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2"/>
      <c r="B790" s="2"/>
      <c r="C790" s="2"/>
      <c r="D790" s="23"/>
      <c r="E790" s="22"/>
      <c r="F790" s="23"/>
      <c r="G790" s="53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2"/>
      <c r="B791" s="2"/>
      <c r="C791" s="2"/>
      <c r="D791" s="23"/>
      <c r="E791" s="22"/>
      <c r="F791" s="23"/>
      <c r="G791" s="53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2"/>
      <c r="B792" s="2"/>
      <c r="C792" s="2"/>
      <c r="D792" s="23"/>
      <c r="E792" s="22"/>
      <c r="F792" s="23"/>
      <c r="G792" s="53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2"/>
      <c r="B793" s="2"/>
      <c r="C793" s="2"/>
      <c r="D793" s="23"/>
      <c r="E793" s="22"/>
      <c r="F793" s="23"/>
      <c r="G793" s="53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2"/>
      <c r="B794" s="2"/>
      <c r="C794" s="2"/>
      <c r="D794" s="23"/>
      <c r="E794" s="22"/>
      <c r="F794" s="23"/>
      <c r="G794" s="53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2"/>
      <c r="B795" s="2"/>
      <c r="C795" s="2"/>
      <c r="D795" s="23"/>
      <c r="E795" s="22"/>
      <c r="F795" s="23"/>
      <c r="G795" s="53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2"/>
      <c r="B796" s="2"/>
      <c r="C796" s="2"/>
      <c r="D796" s="23"/>
      <c r="E796" s="22"/>
      <c r="F796" s="23"/>
      <c r="G796" s="53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2"/>
      <c r="B797" s="2"/>
      <c r="C797" s="2"/>
      <c r="D797" s="23"/>
      <c r="E797" s="22"/>
      <c r="F797" s="23"/>
      <c r="G797" s="53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2"/>
      <c r="B798" s="2"/>
      <c r="C798" s="2"/>
      <c r="D798" s="23"/>
      <c r="E798" s="22"/>
      <c r="F798" s="23"/>
      <c r="G798" s="53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2"/>
      <c r="B799" s="2"/>
      <c r="C799" s="2"/>
      <c r="D799" s="23"/>
      <c r="E799" s="22"/>
      <c r="F799" s="23"/>
      <c r="G799" s="53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2"/>
      <c r="B800" s="2"/>
      <c r="C800" s="2"/>
      <c r="D800" s="23"/>
      <c r="E800" s="22"/>
      <c r="F800" s="23"/>
      <c r="G800" s="53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2"/>
      <c r="B801" s="2"/>
      <c r="C801" s="2"/>
      <c r="D801" s="23"/>
      <c r="E801" s="22"/>
      <c r="F801" s="23"/>
      <c r="G801" s="53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</sheetData>
  <sortState ref="A6:Z137">
    <sortCondition ref="D6:D137"/>
    <sortCondition ref="C6:C137"/>
  </sortState>
  <mergeCells count="4">
    <mergeCell ref="A1:H1"/>
    <mergeCell ref="A2:H2"/>
    <mergeCell ref="A4:H4"/>
    <mergeCell ref="A3:H3"/>
  </mergeCells>
  <pageMargins left="0.23622047244094491" right="0.23622047244094491" top="0.31496062992125984" bottom="0.31496062992125984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702"/>
  <sheetViews>
    <sheetView tabSelected="1" workbookViewId="0">
      <selection activeCell="A4" sqref="A4:H4"/>
    </sheetView>
  </sheetViews>
  <sheetFormatPr defaultColWidth="14.42578125" defaultRowHeight="15" customHeight="1"/>
  <cols>
    <col min="1" max="1" width="4.42578125" bestFit="1" customWidth="1"/>
    <col min="2" max="2" width="15" bestFit="1" customWidth="1"/>
    <col min="3" max="3" width="25" bestFit="1" customWidth="1"/>
    <col min="4" max="4" width="12.7109375" style="24" bestFit="1" customWidth="1"/>
    <col min="5" max="5" width="13.7109375" bestFit="1" customWidth="1"/>
    <col min="6" max="6" width="34.42578125" style="24" bestFit="1" customWidth="1"/>
    <col min="7" max="7" width="12" style="54" customWidth="1"/>
    <col min="8" max="8" width="25.140625" customWidth="1"/>
    <col min="9" max="9" width="12.42578125" hidden="1" customWidth="1"/>
    <col min="10" max="26" width="8.7109375" customWidth="1"/>
  </cols>
  <sheetData>
    <row r="1" spans="1:26" ht="19.5" customHeight="1">
      <c r="A1" s="80" t="s">
        <v>0</v>
      </c>
      <c r="B1" s="81"/>
      <c r="C1" s="81"/>
      <c r="D1" s="81"/>
      <c r="E1" s="81"/>
      <c r="F1" s="81"/>
      <c r="G1" s="81"/>
      <c r="H1" s="8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82" t="s">
        <v>2094</v>
      </c>
      <c r="B2" s="81"/>
      <c r="C2" s="81"/>
      <c r="D2" s="81"/>
      <c r="E2" s="81"/>
      <c r="F2" s="81"/>
      <c r="G2" s="81"/>
      <c r="H2" s="8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82" t="s">
        <v>2095</v>
      </c>
      <c r="B3" s="82"/>
      <c r="C3" s="82"/>
      <c r="D3" s="82"/>
      <c r="E3" s="82"/>
      <c r="F3" s="82"/>
      <c r="G3" s="82"/>
      <c r="H3" s="8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>
      <c r="A4" s="84" t="s">
        <v>2093</v>
      </c>
      <c r="B4" s="84"/>
      <c r="C4" s="84"/>
      <c r="D4" s="84"/>
      <c r="E4" s="84"/>
      <c r="F4" s="84"/>
      <c r="G4" s="84"/>
      <c r="H4" s="8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50" customFormat="1" ht="38.25" customHeight="1">
      <c r="A5" s="45" t="s">
        <v>1</v>
      </c>
      <c r="B5" s="45" t="s">
        <v>2</v>
      </c>
      <c r="C5" s="45" t="s">
        <v>3</v>
      </c>
      <c r="D5" s="45" t="s">
        <v>4</v>
      </c>
      <c r="E5" s="46" t="s">
        <v>2089</v>
      </c>
      <c r="F5" s="45" t="s">
        <v>6</v>
      </c>
      <c r="G5" s="51" t="s">
        <v>7</v>
      </c>
      <c r="H5" s="46" t="s">
        <v>8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s="60" customFormat="1" ht="21" customHeight="1">
      <c r="A6" s="76">
        <v>1</v>
      </c>
      <c r="B6" s="76" t="s">
        <v>266</v>
      </c>
      <c r="C6" s="77" t="s">
        <v>267</v>
      </c>
      <c r="D6" s="76" t="s">
        <v>202</v>
      </c>
      <c r="E6" s="78">
        <v>357315184</v>
      </c>
      <c r="F6" s="76" t="s">
        <v>268</v>
      </c>
      <c r="G6" s="79">
        <v>6.56</v>
      </c>
      <c r="H6" s="76"/>
      <c r="I6" s="59" t="e">
        <f>VLOOKUP(B6,'Gốc PĐT'!$B$4:$J$359,4,0)</f>
        <v>#N/A</v>
      </c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s="60" customFormat="1" ht="21" customHeight="1">
      <c r="A7" s="55">
        <v>2</v>
      </c>
      <c r="B7" s="55" t="s">
        <v>385</v>
      </c>
      <c r="C7" s="56" t="s">
        <v>386</v>
      </c>
      <c r="D7" s="55" t="s">
        <v>202</v>
      </c>
      <c r="E7" s="57">
        <v>965388634</v>
      </c>
      <c r="F7" s="55" t="s">
        <v>387</v>
      </c>
      <c r="G7" s="58"/>
      <c r="H7" s="55"/>
      <c r="I7" s="59" t="e">
        <f>VLOOKUP(B7,'Gốc PĐT'!$B$4:$J$359,4,0)</f>
        <v>#N/A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s="60" customFormat="1" ht="21" customHeight="1">
      <c r="A8" s="55">
        <v>3</v>
      </c>
      <c r="B8" s="55" t="s">
        <v>223</v>
      </c>
      <c r="C8" s="56" t="s">
        <v>224</v>
      </c>
      <c r="D8" s="55" t="s">
        <v>202</v>
      </c>
      <c r="E8" s="57">
        <v>382298651</v>
      </c>
      <c r="F8" s="55" t="s">
        <v>225</v>
      </c>
      <c r="G8" s="58"/>
      <c r="H8" s="55"/>
      <c r="I8" s="59" t="e">
        <f>VLOOKUP(B8,'Gốc PĐT'!$B$4:$J$359,4,0)</f>
        <v>#N/A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s="60" customFormat="1" ht="21" customHeight="1">
      <c r="A9" s="55">
        <v>4</v>
      </c>
      <c r="B9" s="55" t="s">
        <v>294</v>
      </c>
      <c r="C9" s="56" t="s">
        <v>295</v>
      </c>
      <c r="D9" s="55" t="s">
        <v>202</v>
      </c>
      <c r="E9" s="57">
        <v>779464043</v>
      </c>
      <c r="F9" s="55" t="s">
        <v>296</v>
      </c>
      <c r="G9" s="58"/>
      <c r="H9" s="55"/>
      <c r="I9" s="59" t="e">
        <f>VLOOKUP(B9,'Gốc PĐT'!$B$4:$J$359,4,0)</f>
        <v>#N/A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s="60" customFormat="1" ht="21" customHeight="1">
      <c r="A10" s="55">
        <v>5</v>
      </c>
      <c r="B10" s="55" t="s">
        <v>43</v>
      </c>
      <c r="C10" s="56" t="s">
        <v>44</v>
      </c>
      <c r="D10" s="55" t="s">
        <v>38</v>
      </c>
      <c r="E10" s="57">
        <v>947573157</v>
      </c>
      <c r="F10" s="55" t="s">
        <v>45</v>
      </c>
      <c r="G10" s="58"/>
      <c r="H10" s="55"/>
      <c r="I10" s="59" t="e">
        <f>VLOOKUP(B10,'Gốc PĐT'!$B$4:$J$359,4,0)</f>
        <v>#N/A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s="60" customFormat="1" ht="21" customHeight="1">
      <c r="A11" s="55">
        <v>6</v>
      </c>
      <c r="B11" s="55" t="s">
        <v>58</v>
      </c>
      <c r="C11" s="56" t="s">
        <v>59</v>
      </c>
      <c r="D11" s="55" t="s">
        <v>38</v>
      </c>
      <c r="E11" s="57">
        <v>965014107</v>
      </c>
      <c r="F11" s="55" t="s">
        <v>60</v>
      </c>
      <c r="G11" s="58"/>
      <c r="H11" s="55"/>
      <c r="I11" s="59" t="e">
        <f>VLOOKUP(B11,'Gốc PĐT'!$B$4:$J$359,4,0)</f>
        <v>#N/A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s="60" customFormat="1" ht="21" customHeight="1">
      <c r="A12" s="55">
        <v>7</v>
      </c>
      <c r="B12" s="63" t="s">
        <v>196</v>
      </c>
      <c r="C12" s="62" t="s">
        <v>197</v>
      </c>
      <c r="D12" s="63" t="s">
        <v>38</v>
      </c>
      <c r="E12" s="62">
        <v>933677321</v>
      </c>
      <c r="F12" s="63" t="s">
        <v>199</v>
      </c>
      <c r="G12" s="58"/>
      <c r="H12" s="55"/>
      <c r="I12" s="59" t="e">
        <f>VLOOKUP(B12,'Gốc PĐT'!$B$4:$J$359,4,0)</f>
        <v>#N/A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s="60" customFormat="1" ht="21" customHeight="1">
      <c r="A13" s="55">
        <v>8</v>
      </c>
      <c r="B13" s="55" t="s">
        <v>179</v>
      </c>
      <c r="C13" s="56" t="s">
        <v>180</v>
      </c>
      <c r="D13" s="55" t="s">
        <v>38</v>
      </c>
      <c r="E13" s="57">
        <v>898668731</v>
      </c>
      <c r="F13" s="55" t="s">
        <v>181</v>
      </c>
      <c r="G13" s="58">
        <v>5.91</v>
      </c>
      <c r="H13" s="55"/>
      <c r="I13" s="59" t="e">
        <f>VLOOKUP(B13,'Gốc PĐT'!$B$4:$J$359,4,0)</f>
        <v>#N/A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s="60" customFormat="1" ht="21" customHeight="1">
      <c r="A14" s="55">
        <v>9</v>
      </c>
      <c r="B14" s="55" t="s">
        <v>189</v>
      </c>
      <c r="C14" s="56" t="s">
        <v>190</v>
      </c>
      <c r="D14" s="55" t="s">
        <v>38</v>
      </c>
      <c r="E14" s="57">
        <v>785002166</v>
      </c>
      <c r="F14" s="72" t="s">
        <v>191</v>
      </c>
      <c r="G14" s="58"/>
      <c r="H14" s="55"/>
      <c r="I14" s="59" t="e">
        <f>VLOOKUP(B14,'Gốc PĐT'!$B$4:$J$359,4,0)</f>
        <v>#N/A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s="60" customFormat="1" ht="21" customHeight="1">
      <c r="A15" s="55">
        <v>10</v>
      </c>
      <c r="B15" s="55" t="s">
        <v>437</v>
      </c>
      <c r="C15" s="56" t="s">
        <v>438</v>
      </c>
      <c r="D15" s="55" t="s">
        <v>38</v>
      </c>
      <c r="E15" s="57">
        <v>773820131</v>
      </c>
      <c r="F15" s="55" t="s">
        <v>439</v>
      </c>
      <c r="G15" s="58"/>
      <c r="H15" s="55"/>
      <c r="I15" s="59" t="e">
        <f>VLOOKUP(B15,'Gốc PĐT'!$B$4:$J$359,4,0)</f>
        <v>#N/A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s="60" customFormat="1" ht="21" customHeight="1">
      <c r="A16" s="55">
        <v>11</v>
      </c>
      <c r="B16" s="55" t="s">
        <v>74</v>
      </c>
      <c r="C16" s="56" t="s">
        <v>75</v>
      </c>
      <c r="D16" s="55" t="s">
        <v>38</v>
      </c>
      <c r="E16" s="62">
        <v>392372196</v>
      </c>
      <c r="F16" s="63" t="s">
        <v>76</v>
      </c>
      <c r="G16" s="65">
        <v>4.95</v>
      </c>
      <c r="H16" s="55"/>
      <c r="I16" s="59" t="e">
        <f>VLOOKUP(B16,'Gốc PĐT'!$B$4:$J$359,4,0)</f>
        <v>#N/A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s="60" customFormat="1" ht="21" customHeight="1">
      <c r="A17" s="55">
        <v>12</v>
      </c>
      <c r="B17" s="55" t="s">
        <v>357</v>
      </c>
      <c r="C17" s="56" t="s">
        <v>358</v>
      </c>
      <c r="D17" s="55" t="s">
        <v>38</v>
      </c>
      <c r="E17" s="66" t="s">
        <v>359</v>
      </c>
      <c r="F17" s="55" t="s">
        <v>360</v>
      </c>
      <c r="G17" s="58"/>
      <c r="H17" s="55"/>
      <c r="I17" s="59" t="e">
        <f>VLOOKUP(B17,'Gốc PĐT'!$B$4:$J$359,4,0)</f>
        <v>#N/A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s="60" customFormat="1" ht="21" customHeight="1">
      <c r="A18" s="55">
        <v>13</v>
      </c>
      <c r="B18" s="55" t="s">
        <v>40</v>
      </c>
      <c r="C18" s="56" t="s">
        <v>41</v>
      </c>
      <c r="D18" s="55" t="s">
        <v>38</v>
      </c>
      <c r="E18" s="57">
        <v>762643165</v>
      </c>
      <c r="F18" s="55" t="s">
        <v>42</v>
      </c>
      <c r="G18" s="58"/>
      <c r="H18" s="55"/>
      <c r="I18" s="59" t="e">
        <f>VLOOKUP(B18,'Gốc PĐT'!$B$4:$J$359,4,0)</f>
        <v>#N/A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s="60" customFormat="1" ht="21" customHeight="1">
      <c r="A19" s="55">
        <v>14</v>
      </c>
      <c r="B19" s="55" t="s">
        <v>77</v>
      </c>
      <c r="C19" s="56" t="s">
        <v>78</v>
      </c>
      <c r="D19" s="55" t="s">
        <v>38</v>
      </c>
      <c r="E19" s="66" t="s">
        <v>79</v>
      </c>
      <c r="F19" s="55" t="s">
        <v>80</v>
      </c>
      <c r="G19" s="58"/>
      <c r="H19" s="55"/>
      <c r="I19" s="59" t="e">
        <f>VLOOKUP(#REF!,'Gốc PĐT'!$B$4:$J$359,4,0)</f>
        <v>#REF!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s="60" customFormat="1" ht="21" customHeight="1">
      <c r="A20" s="55">
        <v>15</v>
      </c>
      <c r="B20" s="55" t="s">
        <v>129</v>
      </c>
      <c r="C20" s="56" t="s">
        <v>130</v>
      </c>
      <c r="D20" s="55" t="s">
        <v>38</v>
      </c>
      <c r="E20" s="57">
        <v>987570010</v>
      </c>
      <c r="F20" s="55" t="s">
        <v>131</v>
      </c>
      <c r="G20" s="58"/>
      <c r="H20" s="55"/>
      <c r="I20" s="59" t="e">
        <f>VLOOKUP(B20,'Gốc PĐT'!$B$4:$J$359,4,0)</f>
        <v>#N/A</v>
      </c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s="60" customFormat="1" ht="21" customHeight="1">
      <c r="A21" s="55">
        <v>16</v>
      </c>
      <c r="B21" s="55" t="s">
        <v>213</v>
      </c>
      <c r="C21" s="56" t="s">
        <v>214</v>
      </c>
      <c r="D21" s="55" t="s">
        <v>38</v>
      </c>
      <c r="E21" s="57">
        <v>984727718</v>
      </c>
      <c r="F21" s="55" t="s">
        <v>215</v>
      </c>
      <c r="G21" s="58"/>
      <c r="H21" s="55"/>
      <c r="I21" s="59" t="e">
        <f>VLOOKUP(B21,'Gốc PĐT'!$B$4:$J$359,4,0)</f>
        <v>#N/A</v>
      </c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s="60" customFormat="1" ht="21" customHeight="1">
      <c r="A22" s="55">
        <v>17</v>
      </c>
      <c r="B22" s="55" t="s">
        <v>65</v>
      </c>
      <c r="C22" s="56" t="s">
        <v>66</v>
      </c>
      <c r="D22" s="55" t="s">
        <v>38</v>
      </c>
      <c r="E22" s="57">
        <v>777843892</v>
      </c>
      <c r="F22" s="55" t="s">
        <v>67</v>
      </c>
      <c r="G22" s="58">
        <v>6.46</v>
      </c>
      <c r="H22" s="55"/>
      <c r="I22" s="59" t="e">
        <f>VLOOKUP(B22,'Gốc PĐT'!$B$4:$J$359,4,0)</f>
        <v>#N/A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s="60" customFormat="1" ht="21" customHeight="1">
      <c r="A23" s="55">
        <v>18</v>
      </c>
      <c r="B23" s="55" t="s">
        <v>216</v>
      </c>
      <c r="C23" s="56" t="s">
        <v>217</v>
      </c>
      <c r="D23" s="55" t="s">
        <v>38</v>
      </c>
      <c r="E23" s="57">
        <v>903601245</v>
      </c>
      <c r="F23" s="55" t="s">
        <v>218</v>
      </c>
      <c r="G23" s="58"/>
      <c r="H23" s="55"/>
      <c r="I23" s="59" t="e">
        <f>VLOOKUP(B23,'Gốc PĐT'!$B$4:$J$359,4,0)</f>
        <v>#N/A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s="60" customFormat="1" ht="21" customHeight="1">
      <c r="A24" s="55">
        <v>19</v>
      </c>
      <c r="B24" s="55" t="s">
        <v>353</v>
      </c>
      <c r="C24" s="56" t="s">
        <v>354</v>
      </c>
      <c r="D24" s="55" t="s">
        <v>38</v>
      </c>
      <c r="E24" s="66" t="s">
        <v>355</v>
      </c>
      <c r="F24" s="55" t="s">
        <v>356</v>
      </c>
      <c r="G24" s="58">
        <v>6.59</v>
      </c>
      <c r="H24" s="55"/>
      <c r="I24" s="59" t="e">
        <f>VLOOKUP(B24,'Gốc PĐT'!$B$4:$J$359,4,0)</f>
        <v>#N/A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s="60" customFormat="1" ht="21" customHeight="1">
      <c r="A25" s="55">
        <v>20</v>
      </c>
      <c r="B25" s="55" t="s">
        <v>71</v>
      </c>
      <c r="C25" s="56" t="s">
        <v>72</v>
      </c>
      <c r="D25" s="55" t="s">
        <v>38</v>
      </c>
      <c r="E25" s="57">
        <v>329685746</v>
      </c>
      <c r="F25" s="63" t="s">
        <v>73</v>
      </c>
      <c r="G25" s="65">
        <v>6.23</v>
      </c>
      <c r="H25" s="55"/>
      <c r="I25" s="59" t="e">
        <f>VLOOKUP(B25,'Gốc PĐT'!$B$4:$J$359,4,0)</f>
        <v>#N/A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s="60" customFormat="1" ht="21" customHeight="1">
      <c r="A26" s="55">
        <v>21</v>
      </c>
      <c r="B26" s="55" t="s">
        <v>210</v>
      </c>
      <c r="C26" s="56" t="s">
        <v>211</v>
      </c>
      <c r="D26" s="55" t="s">
        <v>38</v>
      </c>
      <c r="E26" s="57">
        <v>902599058</v>
      </c>
      <c r="F26" s="55" t="s">
        <v>212</v>
      </c>
      <c r="G26" s="58">
        <v>5.2</v>
      </c>
      <c r="H26" s="55"/>
      <c r="I26" s="59" t="e">
        <f>VLOOKUP(B26,'Gốc PĐT'!$B$4:$J$359,4,0)</f>
        <v>#N/A</v>
      </c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s="60" customFormat="1" ht="21" customHeight="1">
      <c r="A27" s="55">
        <v>22</v>
      </c>
      <c r="B27" s="55" t="s">
        <v>84</v>
      </c>
      <c r="C27" s="56" t="s">
        <v>85</v>
      </c>
      <c r="D27" s="55" t="s">
        <v>38</v>
      </c>
      <c r="E27" s="57">
        <v>379206934</v>
      </c>
      <c r="F27" s="55" t="s">
        <v>86</v>
      </c>
      <c r="G27" s="58">
        <v>4.83</v>
      </c>
      <c r="H27" s="55"/>
      <c r="I27" s="59" t="e">
        <f>VLOOKUP(B27,'Gốc PĐT'!$B$4:$J$359,4,0)</f>
        <v>#N/A</v>
      </c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s="60" customFormat="1" ht="21" customHeight="1">
      <c r="A28" s="55">
        <v>23</v>
      </c>
      <c r="B28" s="55" t="s">
        <v>207</v>
      </c>
      <c r="C28" s="56" t="s">
        <v>208</v>
      </c>
      <c r="D28" s="55" t="s">
        <v>38</v>
      </c>
      <c r="E28" s="57">
        <v>945132125</v>
      </c>
      <c r="F28" s="55" t="s">
        <v>209</v>
      </c>
      <c r="G28" s="58">
        <v>5.68</v>
      </c>
      <c r="H28" s="55"/>
      <c r="I28" s="59" t="e">
        <f>VLOOKUP(B28,'Gốc PĐT'!$B$4:$J$359,4,0)</f>
        <v>#N/A</v>
      </c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s="60" customFormat="1" ht="21" customHeight="1">
      <c r="A29" s="55">
        <v>24</v>
      </c>
      <c r="B29" s="55" t="s">
        <v>186</v>
      </c>
      <c r="C29" s="56" t="s">
        <v>187</v>
      </c>
      <c r="D29" s="55" t="s">
        <v>38</v>
      </c>
      <c r="E29" s="71">
        <v>396805653</v>
      </c>
      <c r="F29" s="55" t="s">
        <v>188</v>
      </c>
      <c r="G29" s="58"/>
      <c r="H29" s="55"/>
      <c r="I29" s="59" t="e">
        <f>VLOOKUP(B29,'Gốc PĐT'!$B$4:$J$359,4,0)</f>
        <v>#N/A</v>
      </c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s="60" customFormat="1" ht="21" customHeight="1">
      <c r="A30" s="55">
        <v>25</v>
      </c>
      <c r="B30" s="55" t="s">
        <v>95</v>
      </c>
      <c r="C30" s="56" t="s">
        <v>96</v>
      </c>
      <c r="D30" s="55" t="s">
        <v>38</v>
      </c>
      <c r="E30" s="57">
        <v>908050737</v>
      </c>
      <c r="F30" s="55" t="s">
        <v>97</v>
      </c>
      <c r="G30" s="58">
        <v>5.21</v>
      </c>
      <c r="H30" s="55"/>
      <c r="I30" s="59" t="e">
        <f>VLOOKUP(B30,'Gốc PĐT'!$B$4:$J$359,4,0)</f>
        <v>#N/A</v>
      </c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s="60" customFormat="1" ht="21" customHeight="1">
      <c r="A31" s="55">
        <v>26</v>
      </c>
      <c r="B31" s="55" t="s">
        <v>36</v>
      </c>
      <c r="C31" s="56" t="s">
        <v>37</v>
      </c>
      <c r="D31" s="55" t="s">
        <v>38</v>
      </c>
      <c r="E31" s="57">
        <v>794194208</v>
      </c>
      <c r="F31" s="55" t="s">
        <v>39</v>
      </c>
      <c r="G31" s="58">
        <v>7.48</v>
      </c>
      <c r="H31" s="55"/>
      <c r="I31" s="59" t="e">
        <f>VLOOKUP(B31,'Gốc PĐT'!$B$4:$J$359,4,0)</f>
        <v>#N/A</v>
      </c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s="60" customFormat="1" ht="21" customHeight="1">
      <c r="A32" s="55">
        <v>27</v>
      </c>
      <c r="B32" s="55" t="s">
        <v>371</v>
      </c>
      <c r="C32" s="56" t="s">
        <v>372</v>
      </c>
      <c r="D32" s="55" t="s">
        <v>38</v>
      </c>
      <c r="E32" s="57">
        <v>777997793</v>
      </c>
      <c r="F32" s="55" t="s">
        <v>374</v>
      </c>
      <c r="G32" s="58"/>
      <c r="H32" s="55"/>
      <c r="I32" s="59" t="e">
        <f>VLOOKUP(B32,'Gốc PĐT'!$B$4:$J$359,4,0)</f>
        <v>#N/A</v>
      </c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s="60" customFormat="1" ht="21" customHeight="1">
      <c r="A33" s="55">
        <v>28</v>
      </c>
      <c r="B33" s="55" t="s">
        <v>361</v>
      </c>
      <c r="C33" s="56" t="s">
        <v>362</v>
      </c>
      <c r="D33" s="55" t="s">
        <v>38</v>
      </c>
      <c r="E33" s="66" t="s">
        <v>363</v>
      </c>
      <c r="F33" s="55" t="s">
        <v>364</v>
      </c>
      <c r="G33" s="58"/>
      <c r="H33" s="55"/>
      <c r="I33" s="59" t="e">
        <f>VLOOKUP(B33,'Gốc PĐT'!$B$4:$J$359,4,0)</f>
        <v>#N/A</v>
      </c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s="60" customFormat="1" ht="21" customHeight="1">
      <c r="A34" s="55">
        <v>29</v>
      </c>
      <c r="B34" s="55" t="s">
        <v>239</v>
      </c>
      <c r="C34" s="56" t="s">
        <v>240</v>
      </c>
      <c r="D34" s="55" t="s">
        <v>38</v>
      </c>
      <c r="E34" s="57">
        <v>346262925</v>
      </c>
      <c r="F34" s="55" t="s">
        <v>241</v>
      </c>
      <c r="G34" s="58"/>
      <c r="H34" s="55"/>
      <c r="I34" s="59" t="e">
        <f>VLOOKUP(B34,'Gốc PĐT'!$B$4:$J$359,4,0)</f>
        <v>#N/A</v>
      </c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s="60" customFormat="1" ht="21" customHeight="1">
      <c r="A35" s="55">
        <v>30</v>
      </c>
      <c r="B35" s="55" t="s">
        <v>81</v>
      </c>
      <c r="C35" s="56" t="s">
        <v>82</v>
      </c>
      <c r="D35" s="55" t="s">
        <v>38</v>
      </c>
      <c r="E35" s="57">
        <v>903600551</v>
      </c>
      <c r="F35" s="55" t="s">
        <v>83</v>
      </c>
      <c r="G35" s="58">
        <v>4.93</v>
      </c>
      <c r="H35" s="55"/>
      <c r="I35" s="59" t="e">
        <f>VLOOKUP(B35,'Gốc PĐT'!$B$4:$J$359,4,0)</f>
        <v>#N/A</v>
      </c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s="60" customFormat="1" ht="21" customHeight="1">
      <c r="A36" s="55">
        <v>31</v>
      </c>
      <c r="B36" s="55" t="s">
        <v>55</v>
      </c>
      <c r="C36" s="56" t="s">
        <v>56</v>
      </c>
      <c r="D36" s="55" t="s">
        <v>38</v>
      </c>
      <c r="E36" s="57">
        <v>523700299</v>
      </c>
      <c r="F36" s="55" t="s">
        <v>57</v>
      </c>
      <c r="G36" s="58"/>
      <c r="H36" s="55"/>
      <c r="I36" s="59" t="e">
        <f>VLOOKUP(B36,'Gốc PĐT'!$B$4:$J$359,4,0)</f>
        <v>#N/A</v>
      </c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s="60" customFormat="1" ht="21" customHeight="1">
      <c r="A37" s="55">
        <v>32</v>
      </c>
      <c r="B37" s="63" t="s">
        <v>61</v>
      </c>
      <c r="C37" s="62" t="s">
        <v>62</v>
      </c>
      <c r="D37" s="63" t="s">
        <v>2092</v>
      </c>
      <c r="E37" s="62">
        <v>332954154</v>
      </c>
      <c r="F37" s="63" t="s">
        <v>64</v>
      </c>
      <c r="G37" s="64"/>
      <c r="H37" s="55"/>
      <c r="I37" s="59" t="e">
        <f>VLOOKUP(B37,'Gốc PĐT'!$B$4:$J$359,4,0)</f>
        <v>#N/A</v>
      </c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s="60" customFormat="1" ht="21" customHeight="1">
      <c r="A38" s="55">
        <v>33</v>
      </c>
      <c r="B38" s="55" t="s">
        <v>126</v>
      </c>
      <c r="C38" s="56" t="s">
        <v>127</v>
      </c>
      <c r="D38" s="55" t="s">
        <v>93</v>
      </c>
      <c r="E38" s="57">
        <v>975371774</v>
      </c>
      <c r="F38" s="55" t="s">
        <v>128</v>
      </c>
      <c r="G38" s="58"/>
      <c r="H38" s="55"/>
      <c r="I38" s="59" t="e">
        <f>VLOOKUP(B38,'Gốc PĐT'!$B$4:$J$359,4,0)</f>
        <v>#N/A</v>
      </c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s="60" customFormat="1" ht="21" customHeight="1">
      <c r="A39" s="55">
        <v>34</v>
      </c>
      <c r="B39" s="55" t="s">
        <v>156</v>
      </c>
      <c r="C39" s="56" t="s">
        <v>157</v>
      </c>
      <c r="D39" s="55" t="s">
        <v>93</v>
      </c>
      <c r="E39" s="57">
        <v>925498906</v>
      </c>
      <c r="F39" s="55" t="s">
        <v>158</v>
      </c>
      <c r="G39" s="58">
        <v>6.01</v>
      </c>
      <c r="H39" s="55"/>
      <c r="I39" s="59" t="e">
        <f>VLOOKUP(B39,'Gốc PĐT'!$B$4:$J$359,4,0)</f>
        <v>#N/A</v>
      </c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s="60" customFormat="1" ht="21" customHeight="1">
      <c r="A40" s="55">
        <v>35</v>
      </c>
      <c r="B40" s="55" t="s">
        <v>91</v>
      </c>
      <c r="C40" s="56" t="s">
        <v>92</v>
      </c>
      <c r="D40" s="55" t="s">
        <v>93</v>
      </c>
      <c r="E40" s="57">
        <v>794762714</v>
      </c>
      <c r="F40" s="55" t="s">
        <v>94</v>
      </c>
      <c r="G40" s="58">
        <v>5.41</v>
      </c>
      <c r="H40" s="55"/>
      <c r="I40" s="59" t="e">
        <f>VLOOKUP(B40,'Gốc PĐT'!$B$4:$J$359,4,0)</f>
        <v>#N/A</v>
      </c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s="60" customFormat="1" ht="21" customHeight="1">
      <c r="A41" s="55">
        <v>36</v>
      </c>
      <c r="B41" s="55" t="s">
        <v>172</v>
      </c>
      <c r="C41" s="56" t="s">
        <v>173</v>
      </c>
      <c r="D41" s="55" t="s">
        <v>93</v>
      </c>
      <c r="E41" s="57">
        <v>767301400</v>
      </c>
      <c r="F41" s="63" t="s">
        <v>175</v>
      </c>
      <c r="G41" s="58"/>
      <c r="H41" s="55"/>
      <c r="I41" s="59" t="e">
        <f>VLOOKUP(B41,'Gốc PĐT'!$B$4:$J$359,4,0)</f>
        <v>#N/A</v>
      </c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s="60" customFormat="1" ht="21" customHeight="1">
      <c r="A42" s="55">
        <v>37</v>
      </c>
      <c r="B42" s="55" t="s">
        <v>104</v>
      </c>
      <c r="C42" s="56" t="s">
        <v>105</v>
      </c>
      <c r="D42" s="55" t="s">
        <v>93</v>
      </c>
      <c r="E42" s="57">
        <v>356842700</v>
      </c>
      <c r="F42" s="55" t="s">
        <v>106</v>
      </c>
      <c r="G42" s="58"/>
      <c r="H42" s="55"/>
      <c r="I42" s="59" t="e">
        <f>VLOOKUP(B42,'Gốc PĐT'!$B$4:$J$359,4,0)</f>
        <v>#N/A</v>
      </c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s="60" customFormat="1" ht="21" customHeight="1">
      <c r="A43" s="55">
        <v>38</v>
      </c>
      <c r="B43" s="55" t="s">
        <v>169</v>
      </c>
      <c r="C43" s="56" t="s">
        <v>170</v>
      </c>
      <c r="D43" s="55" t="s">
        <v>93</v>
      </c>
      <c r="E43" s="57">
        <v>33919111</v>
      </c>
      <c r="F43" s="55" t="s">
        <v>171</v>
      </c>
      <c r="G43" s="58">
        <v>5.4</v>
      </c>
      <c r="H43" s="55"/>
      <c r="I43" s="59" t="e">
        <f>VLOOKUP(B43,'Gốc PĐT'!$B$4:$J$359,4,0)</f>
        <v>#N/A</v>
      </c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s="60" customFormat="1" ht="21" customHeight="1">
      <c r="A44" s="55">
        <v>39</v>
      </c>
      <c r="B44" s="55" t="s">
        <v>132</v>
      </c>
      <c r="C44" s="56" t="s">
        <v>133</v>
      </c>
      <c r="D44" s="55" t="s">
        <v>93</v>
      </c>
      <c r="E44" s="57">
        <v>367677451</v>
      </c>
      <c r="F44" s="55" t="s">
        <v>134</v>
      </c>
      <c r="G44" s="58">
        <v>6.08</v>
      </c>
      <c r="H44" s="55"/>
      <c r="I44" s="59" t="e">
        <f>VLOOKUP(B44,'Gốc PĐT'!$B$4:$J$359,4,0)</f>
        <v>#N/A</v>
      </c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s="60" customFormat="1" ht="21" customHeight="1">
      <c r="A45" s="55">
        <v>40</v>
      </c>
      <c r="B45" s="55" t="s">
        <v>123</v>
      </c>
      <c r="C45" s="56" t="s">
        <v>124</v>
      </c>
      <c r="D45" s="55" t="s">
        <v>93</v>
      </c>
      <c r="E45" s="57">
        <v>909415869</v>
      </c>
      <c r="F45" s="55" t="s">
        <v>125</v>
      </c>
      <c r="G45" s="58"/>
      <c r="H45" s="55"/>
      <c r="I45" s="59" t="e">
        <f>VLOOKUP(B45,'Gốc PĐT'!$B$4:$J$359,4,0)</f>
        <v>#N/A</v>
      </c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s="60" customFormat="1" ht="21" customHeight="1">
      <c r="A46" s="55">
        <v>41</v>
      </c>
      <c r="B46" s="55" t="s">
        <v>391</v>
      </c>
      <c r="C46" s="56" t="s">
        <v>392</v>
      </c>
      <c r="D46" s="55" t="s">
        <v>93</v>
      </c>
      <c r="E46" s="66" t="s">
        <v>393</v>
      </c>
      <c r="F46" s="55" t="s">
        <v>394</v>
      </c>
      <c r="G46" s="58"/>
      <c r="H46" s="55"/>
      <c r="I46" s="59" t="e">
        <f>VLOOKUP(B46,'Gốc PĐT'!$B$4:$J$359,4,0)</f>
        <v>#N/A</v>
      </c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s="60" customFormat="1" ht="21" customHeight="1">
      <c r="A47" s="55">
        <v>42</v>
      </c>
      <c r="B47" s="55" t="s">
        <v>116</v>
      </c>
      <c r="C47" s="56" t="s">
        <v>117</v>
      </c>
      <c r="D47" s="55" t="s">
        <v>93</v>
      </c>
      <c r="E47" s="57">
        <v>363575163</v>
      </c>
      <c r="F47" s="55" t="s">
        <v>118</v>
      </c>
      <c r="G47" s="58"/>
      <c r="H47" s="55"/>
      <c r="I47" s="59" t="e">
        <f>VLOOKUP(B47,'Gốc PĐT'!$B$4:$J$359,4,0)</f>
        <v>#N/A</v>
      </c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s="60" customFormat="1" ht="21" customHeight="1">
      <c r="A48" s="55">
        <v>43</v>
      </c>
      <c r="B48" s="67" t="s">
        <v>107</v>
      </c>
      <c r="C48" s="68" t="s">
        <v>108</v>
      </c>
      <c r="D48" s="55" t="s">
        <v>93</v>
      </c>
      <c r="E48" s="69">
        <v>938797884</v>
      </c>
      <c r="F48" s="55" t="s">
        <v>109</v>
      </c>
      <c r="G48" s="58"/>
      <c r="H48" s="55"/>
      <c r="I48" s="59" t="e">
        <f>VLOOKUP(B48,'Gốc PĐT'!$B$4:$J$359,4,0)</f>
        <v>#N/A</v>
      </c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s="60" customFormat="1" ht="21" customHeight="1">
      <c r="A49" s="55">
        <v>44</v>
      </c>
      <c r="B49" s="55" t="s">
        <v>98</v>
      </c>
      <c r="C49" s="56" t="s">
        <v>99</v>
      </c>
      <c r="D49" s="55" t="s">
        <v>93</v>
      </c>
      <c r="E49" s="57">
        <v>397611512</v>
      </c>
      <c r="F49" s="55" t="s">
        <v>100</v>
      </c>
      <c r="G49" s="58"/>
      <c r="H49" s="55"/>
      <c r="I49" s="59" t="e">
        <f>VLOOKUP(B49,'Gốc PĐT'!$B$4:$J$359,4,0)</f>
        <v>#N/A</v>
      </c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s="60" customFormat="1" ht="21" customHeight="1">
      <c r="A50" s="55">
        <v>45</v>
      </c>
      <c r="B50" s="55" t="s">
        <v>162</v>
      </c>
      <c r="C50" s="56" t="s">
        <v>2091</v>
      </c>
      <c r="D50" s="55" t="s">
        <v>93</v>
      </c>
      <c r="E50" s="57">
        <v>345252830</v>
      </c>
      <c r="F50" s="55" t="s">
        <v>165</v>
      </c>
      <c r="G50" s="58"/>
      <c r="H50" s="55"/>
      <c r="I50" s="59" t="e">
        <f>VLOOKUP(B50,'Gốc PĐT'!$B$4:$J$359,4,0)</f>
        <v>#N/A</v>
      </c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s="60" customFormat="1" ht="21" customHeight="1">
      <c r="A51" s="55">
        <v>46</v>
      </c>
      <c r="B51" s="55" t="s">
        <v>101</v>
      </c>
      <c r="C51" s="56" t="s">
        <v>102</v>
      </c>
      <c r="D51" s="55" t="s">
        <v>93</v>
      </c>
      <c r="E51" s="57">
        <v>865674378</v>
      </c>
      <c r="F51" s="55" t="s">
        <v>103</v>
      </c>
      <c r="G51" s="58"/>
      <c r="H51" s="55"/>
      <c r="I51" s="59" t="e">
        <f>VLOOKUP(B51,'Gốc PĐT'!$B$4:$J$359,4,0)</f>
        <v>#N/A</v>
      </c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s="60" customFormat="1" ht="21" customHeight="1">
      <c r="A52" s="55">
        <v>47</v>
      </c>
      <c r="B52" s="63" t="s">
        <v>288</v>
      </c>
      <c r="C52" s="62" t="s">
        <v>289</v>
      </c>
      <c r="D52" s="63" t="s">
        <v>93</v>
      </c>
      <c r="E52" s="62">
        <v>328068046</v>
      </c>
      <c r="F52" s="63" t="s">
        <v>290</v>
      </c>
      <c r="G52" s="58"/>
      <c r="H52" s="62"/>
      <c r="I52" s="59" t="e">
        <f>VLOOKUP(B52,'Gốc PĐT'!$B$4:$J$359,4,0)</f>
        <v>#N/A</v>
      </c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s="60" customFormat="1" ht="21" customHeight="1">
      <c r="A53" s="55">
        <v>48</v>
      </c>
      <c r="B53" s="55" t="s">
        <v>110</v>
      </c>
      <c r="C53" s="56" t="s">
        <v>111</v>
      </c>
      <c r="D53" s="55" t="s">
        <v>93</v>
      </c>
      <c r="E53" s="57">
        <v>982738308</v>
      </c>
      <c r="F53" s="55" t="s">
        <v>112</v>
      </c>
      <c r="G53" s="58"/>
      <c r="H53" s="55"/>
      <c r="I53" s="59" t="e">
        <f>VLOOKUP(B53,'Gốc PĐT'!$B$4:$J$359,4,0)</f>
        <v>#N/A</v>
      </c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s="60" customFormat="1" ht="21" customHeight="1">
      <c r="A54" s="55">
        <v>49</v>
      </c>
      <c r="B54" s="63" t="s">
        <v>119</v>
      </c>
      <c r="C54" s="70" t="s">
        <v>120</v>
      </c>
      <c r="D54" s="63" t="s">
        <v>121</v>
      </c>
      <c r="E54" s="62">
        <v>869632021</v>
      </c>
      <c r="F54" s="63" t="s">
        <v>122</v>
      </c>
      <c r="G54" s="58"/>
      <c r="H54" s="55"/>
      <c r="I54" s="59" t="e">
        <f>VLOOKUP(B54,'Gốc PĐT'!$B$4:$J$359,4,0)</f>
        <v>#N/A</v>
      </c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s="60" customFormat="1" ht="21" customHeight="1">
      <c r="A55" s="55">
        <v>50</v>
      </c>
      <c r="B55" s="55" t="s">
        <v>159</v>
      </c>
      <c r="C55" s="56" t="s">
        <v>160</v>
      </c>
      <c r="D55" s="55" t="s">
        <v>93</v>
      </c>
      <c r="E55" s="57">
        <v>949172739</v>
      </c>
      <c r="F55" s="55" t="s">
        <v>161</v>
      </c>
      <c r="G55" s="58"/>
      <c r="H55" s="55"/>
      <c r="I55" s="59" t="e">
        <f>VLOOKUP(B55,'Gốc PĐT'!$B$4:$J$359,4,0)</f>
        <v>#N/A</v>
      </c>
      <c r="J55" s="59"/>
      <c r="K55" s="59"/>
      <c r="L55" s="59">
        <f>132/2</f>
        <v>66</v>
      </c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s="60" customFormat="1" ht="21" customHeight="1">
      <c r="A56" s="55">
        <v>51</v>
      </c>
      <c r="B56" s="55" t="s">
        <v>166</v>
      </c>
      <c r="C56" s="56" t="s">
        <v>167</v>
      </c>
      <c r="D56" s="55" t="s">
        <v>93</v>
      </c>
      <c r="E56" s="57">
        <v>378189209</v>
      </c>
      <c r="F56" s="55" t="s">
        <v>168</v>
      </c>
      <c r="G56" s="58">
        <v>6.15</v>
      </c>
      <c r="H56" s="55"/>
      <c r="I56" s="59" t="e">
        <f>VLOOKUP(B56,'Gốc PĐT'!$B$4:$J$359,4,0)</f>
        <v>#N/A</v>
      </c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s="60" customFormat="1" ht="21" customHeight="1">
      <c r="A57" s="55">
        <v>52</v>
      </c>
      <c r="B57" s="55" t="s">
        <v>13</v>
      </c>
      <c r="C57" s="56" t="s">
        <v>14</v>
      </c>
      <c r="D57" s="55" t="s">
        <v>15</v>
      </c>
      <c r="E57" s="57">
        <v>921849782</v>
      </c>
      <c r="F57" s="55" t="s">
        <v>16</v>
      </c>
      <c r="G57" s="58">
        <v>7.13</v>
      </c>
      <c r="H57" s="55"/>
      <c r="I57" s="59" t="e">
        <f>VLOOKUP(B57,'Gốc PĐT'!$B$4:$J$359,4,0)</f>
        <v>#N/A</v>
      </c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s="60" customFormat="1" ht="21" customHeight="1">
      <c r="A58" s="55">
        <v>53</v>
      </c>
      <c r="B58" s="55" t="s">
        <v>68</v>
      </c>
      <c r="C58" s="56" t="s">
        <v>69</v>
      </c>
      <c r="D58" s="55" t="s">
        <v>15</v>
      </c>
      <c r="E58" s="57">
        <f>84772073996</f>
        <v>84772073996</v>
      </c>
      <c r="F58" s="55" t="s">
        <v>70</v>
      </c>
      <c r="G58" s="58"/>
      <c r="H58" s="55"/>
      <c r="I58" s="59" t="e">
        <f>VLOOKUP(B58,'Gốc PĐT'!$B$4:$J$359,4,0)</f>
        <v>#N/A</v>
      </c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s="60" customFormat="1" ht="21" customHeight="1">
      <c r="A59" s="55">
        <v>54</v>
      </c>
      <c r="B59" s="55" t="s">
        <v>52</v>
      </c>
      <c r="C59" s="56" t="s">
        <v>53</v>
      </c>
      <c r="D59" s="55" t="s">
        <v>15</v>
      </c>
      <c r="E59" s="57">
        <v>859002124</v>
      </c>
      <c r="F59" s="55" t="s">
        <v>54</v>
      </c>
      <c r="G59" s="58">
        <v>6.91</v>
      </c>
      <c r="H59" s="55"/>
      <c r="I59" s="59" t="e">
        <f>VLOOKUP(B59,'Gốc PĐT'!$B$4:$J$359,4,0)</f>
        <v>#N/A</v>
      </c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s="60" customFormat="1" ht="21" customHeight="1">
      <c r="A60" s="55">
        <v>55</v>
      </c>
      <c r="B60" s="55" t="s">
        <v>365</v>
      </c>
      <c r="C60" s="56" t="s">
        <v>366</v>
      </c>
      <c r="D60" s="55" t="s">
        <v>15</v>
      </c>
      <c r="E60" s="57">
        <v>975478414</v>
      </c>
      <c r="F60" s="55" t="s">
        <v>367</v>
      </c>
      <c r="G60" s="58"/>
      <c r="H60" s="55"/>
      <c r="I60" s="59" t="e">
        <f>VLOOKUP(B60,'Gốc PĐT'!$B$4:$J$359,4,0)</f>
        <v>#N/A</v>
      </c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s="60" customFormat="1" ht="21" customHeight="1">
      <c r="A61" s="55">
        <v>56</v>
      </c>
      <c r="B61" s="55" t="s">
        <v>49</v>
      </c>
      <c r="C61" s="56" t="s">
        <v>50</v>
      </c>
      <c r="D61" s="55" t="s">
        <v>15</v>
      </c>
      <c r="E61" s="57">
        <v>934860692</v>
      </c>
      <c r="F61" s="55" t="s">
        <v>51</v>
      </c>
      <c r="G61" s="58"/>
      <c r="H61" s="55"/>
      <c r="I61" s="59" t="e">
        <f>VLOOKUP(B61,'Gốc PĐT'!$B$4:$J$359,4,0)</f>
        <v>#N/A</v>
      </c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s="60" customFormat="1" ht="21" customHeight="1">
      <c r="A62" s="55">
        <v>57</v>
      </c>
      <c r="B62" s="62" t="s">
        <v>46</v>
      </c>
      <c r="C62" s="62" t="s">
        <v>47</v>
      </c>
      <c r="D62" s="63" t="s">
        <v>15</v>
      </c>
      <c r="E62" s="62">
        <v>966399763</v>
      </c>
      <c r="F62" s="63" t="s">
        <v>48</v>
      </c>
      <c r="G62" s="58"/>
      <c r="H62" s="55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s="60" customFormat="1" ht="21" customHeight="1">
      <c r="A63" s="55">
        <v>58</v>
      </c>
      <c r="B63" s="55" t="s">
        <v>236</v>
      </c>
      <c r="C63" s="56" t="s">
        <v>237</v>
      </c>
      <c r="D63" s="55" t="s">
        <v>221</v>
      </c>
      <c r="E63" s="57">
        <v>764332369</v>
      </c>
      <c r="F63" s="55" t="s">
        <v>238</v>
      </c>
      <c r="G63" s="58"/>
      <c r="H63" s="55"/>
      <c r="I63" s="59" t="e">
        <f>VLOOKUP(B63,'Gốc PĐT'!$B$4:$J$359,4,0)</f>
        <v>#N/A</v>
      </c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s="60" customFormat="1" ht="21" customHeight="1">
      <c r="A64" s="55">
        <v>59</v>
      </c>
      <c r="B64" s="55" t="s">
        <v>350</v>
      </c>
      <c r="C64" s="56" t="s">
        <v>351</v>
      </c>
      <c r="D64" s="55" t="s">
        <v>221</v>
      </c>
      <c r="E64" s="57"/>
      <c r="F64" s="55" t="s">
        <v>352</v>
      </c>
      <c r="G64" s="58"/>
      <c r="H64" s="55"/>
      <c r="I64" s="59" t="e">
        <f>VLOOKUP(B64,'Gốc PĐT'!$B$4:$J$359,4,0)</f>
        <v>#N/A</v>
      </c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s="60" customFormat="1" ht="21" customHeight="1">
      <c r="A65" s="55">
        <v>60</v>
      </c>
      <c r="B65" s="55" t="s">
        <v>219</v>
      </c>
      <c r="C65" s="56" t="s">
        <v>220</v>
      </c>
      <c r="D65" s="55" t="s">
        <v>221</v>
      </c>
      <c r="E65" s="57">
        <v>932337257</v>
      </c>
      <c r="F65" s="55" t="s">
        <v>222</v>
      </c>
      <c r="G65" s="58">
        <v>5.63</v>
      </c>
      <c r="H65" s="55"/>
      <c r="I65" s="59" t="e">
        <f>VLOOKUP(B65,'Gốc PĐT'!$B$4:$J$359,4,0)</f>
        <v>#N/A</v>
      </c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s="60" customFormat="1" ht="21" customHeight="1">
      <c r="A66" s="55">
        <v>61</v>
      </c>
      <c r="B66" s="55" t="s">
        <v>233</v>
      </c>
      <c r="C66" s="56" t="s">
        <v>234</v>
      </c>
      <c r="D66" s="55" t="s">
        <v>221</v>
      </c>
      <c r="E66" s="57">
        <v>933972541</v>
      </c>
      <c r="F66" s="55" t="s">
        <v>235</v>
      </c>
      <c r="G66" s="58"/>
      <c r="H66" s="55"/>
      <c r="I66" s="59" t="e">
        <f>VLOOKUP(B66,'Gốc PĐT'!$B$4:$J$359,4,0)</f>
        <v>#N/A</v>
      </c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s="60" customFormat="1" ht="21" customHeight="1">
      <c r="A67" s="55">
        <v>62</v>
      </c>
      <c r="B67" s="55" t="s">
        <v>281</v>
      </c>
      <c r="C67" s="56" t="s">
        <v>282</v>
      </c>
      <c r="D67" s="55" t="s">
        <v>221</v>
      </c>
      <c r="E67" s="57">
        <v>902508329</v>
      </c>
      <c r="F67" s="55" t="s">
        <v>284</v>
      </c>
      <c r="G67" s="58"/>
      <c r="H67" s="55"/>
      <c r="I67" s="59" t="e">
        <f>VLOOKUP(B67,'Gốc PĐT'!$B$4:$J$359,4,0)</f>
        <v>#N/A</v>
      </c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 s="60" customFormat="1" ht="21" customHeight="1">
      <c r="A68" s="55">
        <v>63</v>
      </c>
      <c r="B68" s="55" t="s">
        <v>226</v>
      </c>
      <c r="C68" s="56" t="s">
        <v>227</v>
      </c>
      <c r="D68" s="55" t="s">
        <v>221</v>
      </c>
      <c r="E68" s="57">
        <v>911981836</v>
      </c>
      <c r="F68" s="55" t="s">
        <v>229</v>
      </c>
      <c r="G68" s="58">
        <v>6</v>
      </c>
      <c r="H68" s="55"/>
      <c r="I68" s="59" t="e">
        <f>VLOOKUP(B68,'Gốc PĐT'!$B$4:$J$359,4,0)</f>
        <v>#N/A</v>
      </c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 s="60" customFormat="1" ht="21" customHeight="1">
      <c r="A69" s="55">
        <v>64</v>
      </c>
      <c r="B69" s="55" t="s">
        <v>254</v>
      </c>
      <c r="C69" s="56" t="s">
        <v>255</v>
      </c>
      <c r="D69" s="55" t="s">
        <v>221</v>
      </c>
      <c r="E69" s="57">
        <v>925767060</v>
      </c>
      <c r="F69" s="55" t="s">
        <v>256</v>
      </c>
      <c r="G69" s="58">
        <v>6.32</v>
      </c>
      <c r="H69" s="55"/>
      <c r="I69" s="59" t="e">
        <f>VLOOKUP(B69,'Gốc PĐT'!$B$4:$J$359,4,0)</f>
        <v>#N/A</v>
      </c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 s="60" customFormat="1" ht="21" customHeight="1">
      <c r="A70" s="55">
        <v>65</v>
      </c>
      <c r="B70" s="55" t="s">
        <v>230</v>
      </c>
      <c r="C70" s="56" t="s">
        <v>231</v>
      </c>
      <c r="D70" s="55" t="s">
        <v>221</v>
      </c>
      <c r="E70" s="57">
        <v>363699340</v>
      </c>
      <c r="F70" s="55" t="s">
        <v>232</v>
      </c>
      <c r="G70" s="58"/>
      <c r="H70" s="55"/>
      <c r="I70" s="59" t="e">
        <f>VLOOKUP(B70,'Gốc PĐT'!$B$4:$J$359,4,0)</f>
        <v>#N/A</v>
      </c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s="60" customFormat="1" ht="21" customHeight="1">
      <c r="A71" s="55">
        <v>66</v>
      </c>
      <c r="B71" s="55" t="s">
        <v>242</v>
      </c>
      <c r="C71" s="56" t="s">
        <v>243</v>
      </c>
      <c r="D71" s="55" t="s">
        <v>221</v>
      </c>
      <c r="E71" s="57">
        <v>399183154</v>
      </c>
      <c r="F71" s="55" t="s">
        <v>244</v>
      </c>
      <c r="G71" s="58"/>
      <c r="H71" s="55"/>
      <c r="I71" s="59" t="e">
        <f>VLOOKUP(B71,'Gốc PĐT'!$B$4:$J$359,4,0)</f>
        <v>#N/A</v>
      </c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s="60" customFormat="1" ht="21" customHeight="1">
      <c r="A72" s="55"/>
      <c r="B72" s="55"/>
      <c r="C72" s="56"/>
      <c r="D72" s="55"/>
      <c r="E72" s="57"/>
      <c r="F72" s="55"/>
      <c r="G72" s="58"/>
      <c r="H72" s="55"/>
      <c r="I72" s="59" t="e">
        <f>VLOOKUP(B72,'Gốc PĐT'!$B$4:$J$359,4,0)</f>
        <v>#N/A</v>
      </c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s="60" customFormat="1" ht="21" customHeight="1">
      <c r="A73" s="55"/>
      <c r="B73" s="55"/>
      <c r="C73" s="56"/>
      <c r="D73" s="55"/>
      <c r="E73" s="57"/>
      <c r="F73" s="55"/>
      <c r="G73" s="58"/>
      <c r="H73" s="55"/>
      <c r="I73" s="59" t="e">
        <f>VLOOKUP(B73,'Gốc PĐT'!$B$4:$J$359,4,0)</f>
        <v>#N/A</v>
      </c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s="60" customFormat="1" ht="21" customHeight="1">
      <c r="A74" s="55"/>
      <c r="B74" s="55"/>
      <c r="C74" s="56"/>
      <c r="D74" s="55"/>
      <c r="E74" s="57"/>
      <c r="F74" s="55"/>
      <c r="G74" s="58"/>
      <c r="H74" s="55"/>
      <c r="I74" s="59" t="e">
        <f>VLOOKUP(B74,'Gốc PĐT'!$B$4:$J$359,4,0)</f>
        <v>#N/A</v>
      </c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s="60" customFormat="1" ht="21" customHeight="1">
      <c r="A75" s="55"/>
      <c r="B75" s="55"/>
      <c r="C75" s="56"/>
      <c r="D75" s="55"/>
      <c r="E75" s="57"/>
      <c r="F75" s="55"/>
      <c r="G75" s="58"/>
      <c r="H75" s="55"/>
      <c r="I75" s="59" t="e">
        <f>VLOOKUP(B75,'Gốc PĐT'!$B$4:$J$359,4,0)</f>
        <v>#N/A</v>
      </c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s="60" customFormat="1" ht="21" customHeight="1">
      <c r="A76" s="55"/>
      <c r="B76" s="55"/>
      <c r="C76" s="56"/>
      <c r="D76" s="55"/>
      <c r="E76" s="57"/>
      <c r="F76" s="55"/>
      <c r="G76" s="58"/>
      <c r="H76" s="55"/>
      <c r="I76" s="59" t="e">
        <f>VLOOKUP(B76,'Gốc PĐT'!$B$4:$J$359,4,0)</f>
        <v>#N/A</v>
      </c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s="60" customFormat="1" ht="21" customHeight="1">
      <c r="A77" s="55"/>
      <c r="B77" s="55"/>
      <c r="C77" s="56"/>
      <c r="D77" s="55"/>
      <c r="E77" s="57"/>
      <c r="F77" s="55"/>
      <c r="G77" s="58"/>
      <c r="H77" s="55"/>
      <c r="I77" s="59" t="e">
        <f>VLOOKUP(B77,'Gốc PĐT'!$B$4:$J$359,4,0)</f>
        <v>#N/A</v>
      </c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 s="60" customFormat="1" ht="21" customHeight="1">
      <c r="A78" s="55"/>
      <c r="B78" s="55"/>
      <c r="C78" s="56"/>
      <c r="D78" s="55"/>
      <c r="E78" s="57"/>
      <c r="F78" s="55"/>
      <c r="G78" s="58"/>
      <c r="H78" s="55"/>
      <c r="I78" s="59" t="e">
        <f>VLOOKUP(B78,'Gốc PĐT'!$B$4:$J$359,4,0)</f>
        <v>#N/A</v>
      </c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s="60" customFormat="1" ht="21" customHeight="1">
      <c r="A79" s="55"/>
      <c r="B79" s="55"/>
      <c r="C79" s="56"/>
      <c r="D79" s="55"/>
      <c r="E79" s="57"/>
      <c r="F79" s="55"/>
      <c r="G79" s="58"/>
      <c r="H79" s="55"/>
      <c r="I79" s="59" t="e">
        <f>VLOOKUP(B79,'Gốc PĐT'!$B$4:$J$359,4,0)</f>
        <v>#N/A</v>
      </c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 s="60" customFormat="1" ht="21" customHeight="1">
      <c r="A80" s="55"/>
      <c r="B80" s="55"/>
      <c r="C80" s="56"/>
      <c r="D80" s="55"/>
      <c r="E80" s="57"/>
      <c r="F80" s="55"/>
      <c r="G80" s="58"/>
      <c r="H80" s="55"/>
      <c r="I80" s="59" t="e">
        <f>VLOOKUP(B80,'Gốc PĐT'!$B$4:$J$359,4,0)</f>
        <v>#N/A</v>
      </c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 ht="16.5" customHeight="1">
      <c r="A81" s="2"/>
      <c r="B81" s="2"/>
      <c r="C81" s="2"/>
      <c r="D81" s="23"/>
      <c r="E81" s="22"/>
      <c r="F81" s="23"/>
      <c r="G81" s="5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2"/>
      <c r="B82" s="2"/>
      <c r="C82" s="2"/>
      <c r="D82" s="23"/>
      <c r="E82" s="22"/>
      <c r="F82" s="23"/>
      <c r="G82" s="5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2"/>
      <c r="B83" s="2"/>
      <c r="C83" s="2"/>
      <c r="D83" s="23"/>
      <c r="E83" s="22"/>
      <c r="F83" s="23"/>
      <c r="G83" s="5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2"/>
      <c r="B84" s="2"/>
      <c r="C84" s="2"/>
      <c r="D84" s="23"/>
      <c r="E84" s="22"/>
      <c r="F84" s="23"/>
      <c r="G84" s="5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2"/>
      <c r="B85" s="2"/>
      <c r="C85" s="2"/>
      <c r="D85" s="23"/>
      <c r="E85" s="22"/>
      <c r="F85" s="23"/>
      <c r="G85" s="5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2"/>
      <c r="B86" s="2"/>
      <c r="C86" s="2"/>
      <c r="D86" s="23"/>
      <c r="E86" s="22"/>
      <c r="F86" s="23"/>
      <c r="G86" s="5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2"/>
      <c r="B87" s="2"/>
      <c r="C87" s="2"/>
      <c r="D87" s="23"/>
      <c r="E87" s="22"/>
      <c r="F87" s="23"/>
      <c r="G87" s="5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2"/>
      <c r="B88" s="2"/>
      <c r="C88" s="2"/>
      <c r="D88" s="23"/>
      <c r="E88" s="22"/>
      <c r="F88" s="23"/>
      <c r="G88" s="5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2"/>
      <c r="B89" s="2"/>
      <c r="C89" s="2"/>
      <c r="D89" s="23"/>
      <c r="E89" s="22"/>
      <c r="F89" s="23"/>
      <c r="G89" s="5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2"/>
      <c r="B90" s="2"/>
      <c r="C90" s="2"/>
      <c r="D90" s="23"/>
      <c r="E90" s="22"/>
      <c r="F90" s="23"/>
      <c r="G90" s="5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2"/>
      <c r="B91" s="2"/>
      <c r="C91" s="2"/>
      <c r="D91" s="23"/>
      <c r="E91" s="22"/>
      <c r="F91" s="23"/>
      <c r="G91" s="5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2"/>
      <c r="B92" s="2"/>
      <c r="C92" s="2"/>
      <c r="D92" s="23"/>
      <c r="E92" s="22"/>
      <c r="F92" s="23"/>
      <c r="G92" s="5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2"/>
      <c r="B93" s="2"/>
      <c r="C93" s="2"/>
      <c r="D93" s="23"/>
      <c r="E93" s="22"/>
      <c r="F93" s="23"/>
      <c r="G93" s="5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2"/>
      <c r="B94" s="2"/>
      <c r="C94" s="2"/>
      <c r="D94" s="23"/>
      <c r="E94" s="22"/>
      <c r="F94" s="23"/>
      <c r="G94" s="5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2"/>
      <c r="B95" s="2"/>
      <c r="C95" s="2"/>
      <c r="D95" s="23"/>
      <c r="E95" s="22"/>
      <c r="F95" s="23"/>
      <c r="G95" s="5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2"/>
      <c r="B96" s="2"/>
      <c r="C96" s="2"/>
      <c r="D96" s="23"/>
      <c r="E96" s="22"/>
      <c r="F96" s="23"/>
      <c r="G96" s="5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2"/>
      <c r="B97" s="2"/>
      <c r="C97" s="2"/>
      <c r="D97" s="23"/>
      <c r="E97" s="22"/>
      <c r="F97" s="23"/>
      <c r="G97" s="5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2"/>
      <c r="B98" s="2"/>
      <c r="C98" s="2"/>
      <c r="D98" s="23"/>
      <c r="E98" s="22"/>
      <c r="F98" s="23"/>
      <c r="G98" s="5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2"/>
      <c r="B99" s="2"/>
      <c r="C99" s="2"/>
      <c r="D99" s="23"/>
      <c r="E99" s="22"/>
      <c r="F99" s="23"/>
      <c r="G99" s="5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2"/>
      <c r="B100" s="2"/>
      <c r="C100" s="2"/>
      <c r="D100" s="23"/>
      <c r="E100" s="22"/>
      <c r="F100" s="23"/>
      <c r="G100" s="5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2"/>
      <c r="B101" s="2"/>
      <c r="C101" s="2"/>
      <c r="D101" s="23"/>
      <c r="E101" s="22"/>
      <c r="F101" s="23"/>
      <c r="G101" s="5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2"/>
      <c r="B102" s="2"/>
      <c r="C102" s="2"/>
      <c r="D102" s="23"/>
      <c r="E102" s="22"/>
      <c r="F102" s="23"/>
      <c r="G102" s="5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2"/>
      <c r="B103" s="2"/>
      <c r="C103" s="2"/>
      <c r="D103" s="23"/>
      <c r="E103" s="22"/>
      <c r="F103" s="23"/>
      <c r="G103" s="5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2"/>
      <c r="B104" s="2"/>
      <c r="C104" s="2"/>
      <c r="D104" s="23"/>
      <c r="E104" s="22"/>
      <c r="F104" s="23"/>
      <c r="G104" s="5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2"/>
      <c r="B105" s="2"/>
      <c r="C105" s="2"/>
      <c r="D105" s="23"/>
      <c r="E105" s="22"/>
      <c r="F105" s="23"/>
      <c r="G105" s="5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2"/>
      <c r="B106" s="2"/>
      <c r="C106" s="2"/>
      <c r="D106" s="23"/>
      <c r="E106" s="22"/>
      <c r="F106" s="23"/>
      <c r="G106" s="5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2"/>
      <c r="B107" s="2"/>
      <c r="C107" s="2"/>
      <c r="D107" s="23"/>
      <c r="E107" s="22"/>
      <c r="F107" s="23"/>
      <c r="G107" s="5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2"/>
      <c r="B108" s="2"/>
      <c r="C108" s="2"/>
      <c r="D108" s="23"/>
      <c r="E108" s="22"/>
      <c r="F108" s="23"/>
      <c r="G108" s="5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2"/>
      <c r="B109" s="2"/>
      <c r="C109" s="2"/>
      <c r="D109" s="23"/>
      <c r="E109" s="22"/>
      <c r="F109" s="23"/>
      <c r="G109" s="5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2"/>
      <c r="B110" s="2"/>
      <c r="C110" s="2"/>
      <c r="D110" s="23"/>
      <c r="E110" s="22"/>
      <c r="F110" s="23"/>
      <c r="G110" s="5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2"/>
      <c r="B111" s="2"/>
      <c r="C111" s="2"/>
      <c r="D111" s="23"/>
      <c r="E111" s="22"/>
      <c r="F111" s="23"/>
      <c r="G111" s="5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2"/>
      <c r="B112" s="2"/>
      <c r="C112" s="2"/>
      <c r="D112" s="23"/>
      <c r="E112" s="22"/>
      <c r="F112" s="23"/>
      <c r="G112" s="5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2"/>
      <c r="B113" s="2"/>
      <c r="C113" s="2"/>
      <c r="D113" s="23"/>
      <c r="E113" s="22"/>
      <c r="F113" s="23"/>
      <c r="G113" s="5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2"/>
      <c r="B114" s="2"/>
      <c r="C114" s="2"/>
      <c r="D114" s="23"/>
      <c r="E114" s="22"/>
      <c r="F114" s="23"/>
      <c r="G114" s="5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2"/>
      <c r="B115" s="2"/>
      <c r="C115" s="2"/>
      <c r="D115" s="23"/>
      <c r="E115" s="22"/>
      <c r="F115" s="23"/>
      <c r="G115" s="5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2"/>
      <c r="B116" s="2"/>
      <c r="C116" s="2"/>
      <c r="D116" s="23"/>
      <c r="E116" s="22"/>
      <c r="F116" s="23"/>
      <c r="G116" s="5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2"/>
      <c r="B117" s="2"/>
      <c r="C117" s="2"/>
      <c r="D117" s="23"/>
      <c r="E117" s="22"/>
      <c r="F117" s="23"/>
      <c r="G117" s="5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2"/>
      <c r="B118" s="2"/>
      <c r="C118" s="2"/>
      <c r="D118" s="23"/>
      <c r="E118" s="22"/>
      <c r="F118" s="23"/>
      <c r="G118" s="5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2"/>
      <c r="B119" s="2"/>
      <c r="C119" s="2"/>
      <c r="D119" s="23"/>
      <c r="E119" s="22"/>
      <c r="F119" s="23"/>
      <c r="G119" s="5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2"/>
      <c r="B120" s="2"/>
      <c r="C120" s="2"/>
      <c r="D120" s="23"/>
      <c r="E120" s="22"/>
      <c r="F120" s="23"/>
      <c r="G120" s="5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2"/>
      <c r="B121" s="2"/>
      <c r="C121" s="2"/>
      <c r="D121" s="23"/>
      <c r="E121" s="22"/>
      <c r="F121" s="23"/>
      <c r="G121" s="5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2"/>
      <c r="B122" s="2"/>
      <c r="C122" s="2"/>
      <c r="D122" s="23"/>
      <c r="E122" s="22"/>
      <c r="F122" s="23"/>
      <c r="G122" s="5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2"/>
      <c r="B123" s="2"/>
      <c r="C123" s="2"/>
      <c r="D123" s="23"/>
      <c r="E123" s="22"/>
      <c r="F123" s="23"/>
      <c r="G123" s="5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2"/>
      <c r="B124" s="2"/>
      <c r="C124" s="2"/>
      <c r="D124" s="23"/>
      <c r="E124" s="22"/>
      <c r="F124" s="23"/>
      <c r="G124" s="5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2"/>
      <c r="B125" s="2"/>
      <c r="C125" s="2"/>
      <c r="D125" s="23"/>
      <c r="E125" s="22"/>
      <c r="F125" s="23"/>
      <c r="G125" s="5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2"/>
      <c r="B126" s="2"/>
      <c r="C126" s="2"/>
      <c r="D126" s="23"/>
      <c r="E126" s="22"/>
      <c r="F126" s="23"/>
      <c r="G126" s="5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2"/>
      <c r="B127" s="2"/>
      <c r="C127" s="2"/>
      <c r="D127" s="23"/>
      <c r="E127" s="22"/>
      <c r="F127" s="23"/>
      <c r="G127" s="5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2"/>
      <c r="B128" s="2"/>
      <c r="C128" s="2"/>
      <c r="D128" s="23"/>
      <c r="E128" s="22"/>
      <c r="F128" s="23"/>
      <c r="G128" s="5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2"/>
      <c r="B129" s="2"/>
      <c r="C129" s="2"/>
      <c r="D129" s="23"/>
      <c r="E129" s="22"/>
      <c r="F129" s="23"/>
      <c r="G129" s="5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2"/>
      <c r="B130" s="2"/>
      <c r="C130" s="2"/>
      <c r="D130" s="23"/>
      <c r="E130" s="22"/>
      <c r="F130" s="23"/>
      <c r="G130" s="5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2"/>
      <c r="B131" s="2"/>
      <c r="C131" s="2"/>
      <c r="D131" s="23"/>
      <c r="E131" s="22"/>
      <c r="F131" s="23"/>
      <c r="G131" s="5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2"/>
      <c r="B132" s="2"/>
      <c r="C132" s="2"/>
      <c r="D132" s="23"/>
      <c r="E132" s="22"/>
      <c r="F132" s="23"/>
      <c r="G132" s="5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2"/>
      <c r="B133" s="2"/>
      <c r="C133" s="2"/>
      <c r="D133" s="23"/>
      <c r="E133" s="22"/>
      <c r="F133" s="23"/>
      <c r="G133" s="5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2"/>
      <c r="B134" s="2"/>
      <c r="C134" s="2"/>
      <c r="D134" s="23"/>
      <c r="E134" s="22"/>
      <c r="F134" s="23"/>
      <c r="G134" s="5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2"/>
      <c r="B135" s="2"/>
      <c r="C135" s="2"/>
      <c r="D135" s="23"/>
      <c r="E135" s="22"/>
      <c r="F135" s="23"/>
      <c r="G135" s="5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2"/>
      <c r="B136" s="2"/>
      <c r="C136" s="2"/>
      <c r="D136" s="23"/>
      <c r="E136" s="22"/>
      <c r="F136" s="23"/>
      <c r="G136" s="5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2"/>
      <c r="B137" s="2"/>
      <c r="C137" s="2"/>
      <c r="D137" s="23"/>
      <c r="E137" s="22"/>
      <c r="F137" s="23"/>
      <c r="G137" s="5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2"/>
      <c r="B138" s="2"/>
      <c r="C138" s="2"/>
      <c r="D138" s="23"/>
      <c r="E138" s="22"/>
      <c r="F138" s="23"/>
      <c r="G138" s="5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2"/>
      <c r="B139" s="2"/>
      <c r="C139" s="2"/>
      <c r="D139" s="23"/>
      <c r="E139" s="22"/>
      <c r="F139" s="23"/>
      <c r="G139" s="5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2"/>
      <c r="B140" s="2"/>
      <c r="C140" s="2"/>
      <c r="D140" s="23"/>
      <c r="E140" s="22"/>
      <c r="F140" s="23"/>
      <c r="G140" s="5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2"/>
      <c r="B141" s="2"/>
      <c r="C141" s="2"/>
      <c r="D141" s="23"/>
      <c r="E141" s="22"/>
      <c r="F141" s="23"/>
      <c r="G141" s="5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2"/>
      <c r="B142" s="2"/>
      <c r="C142" s="2"/>
      <c r="D142" s="23"/>
      <c r="E142" s="22"/>
      <c r="F142" s="23"/>
      <c r="G142" s="5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2"/>
      <c r="B143" s="2"/>
      <c r="C143" s="2"/>
      <c r="D143" s="23"/>
      <c r="E143" s="22"/>
      <c r="F143" s="23"/>
      <c r="G143" s="5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2"/>
      <c r="B144" s="2"/>
      <c r="C144" s="2"/>
      <c r="D144" s="23"/>
      <c r="E144" s="22"/>
      <c r="F144" s="23"/>
      <c r="G144" s="5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2"/>
      <c r="B145" s="2"/>
      <c r="C145" s="2"/>
      <c r="D145" s="23"/>
      <c r="E145" s="22"/>
      <c r="F145" s="23"/>
      <c r="G145" s="5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2"/>
      <c r="B146" s="2"/>
      <c r="C146" s="2"/>
      <c r="D146" s="23"/>
      <c r="E146" s="22"/>
      <c r="F146" s="23"/>
      <c r="G146" s="5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2"/>
      <c r="B147" s="2"/>
      <c r="C147" s="2"/>
      <c r="D147" s="23"/>
      <c r="E147" s="22"/>
      <c r="F147" s="23"/>
      <c r="G147" s="5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2"/>
      <c r="B148" s="2"/>
      <c r="C148" s="2"/>
      <c r="D148" s="23"/>
      <c r="E148" s="22"/>
      <c r="F148" s="23"/>
      <c r="G148" s="5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2"/>
      <c r="B149" s="2"/>
      <c r="C149" s="2"/>
      <c r="D149" s="23"/>
      <c r="E149" s="22"/>
      <c r="F149" s="23"/>
      <c r="G149" s="5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2"/>
      <c r="B150" s="2"/>
      <c r="C150" s="2"/>
      <c r="D150" s="23"/>
      <c r="E150" s="22"/>
      <c r="F150" s="23"/>
      <c r="G150" s="5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2"/>
      <c r="B151" s="2"/>
      <c r="C151" s="2"/>
      <c r="D151" s="23"/>
      <c r="E151" s="22"/>
      <c r="F151" s="23"/>
      <c r="G151" s="5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2"/>
      <c r="B152" s="2"/>
      <c r="C152" s="2"/>
      <c r="D152" s="23"/>
      <c r="E152" s="22"/>
      <c r="F152" s="23"/>
      <c r="G152" s="5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2"/>
      <c r="B153" s="2"/>
      <c r="C153" s="2"/>
      <c r="D153" s="23"/>
      <c r="E153" s="22"/>
      <c r="F153" s="23"/>
      <c r="G153" s="5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2"/>
      <c r="B154" s="2"/>
      <c r="C154" s="2"/>
      <c r="D154" s="23"/>
      <c r="E154" s="22"/>
      <c r="F154" s="23"/>
      <c r="G154" s="5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2"/>
      <c r="B155" s="2"/>
      <c r="C155" s="2"/>
      <c r="D155" s="23"/>
      <c r="E155" s="22"/>
      <c r="F155" s="23"/>
      <c r="G155" s="5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2"/>
      <c r="B156" s="2"/>
      <c r="C156" s="2"/>
      <c r="D156" s="23"/>
      <c r="E156" s="22"/>
      <c r="F156" s="23"/>
      <c r="G156" s="5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2"/>
      <c r="B157" s="2"/>
      <c r="C157" s="2"/>
      <c r="D157" s="23"/>
      <c r="E157" s="22"/>
      <c r="F157" s="23"/>
      <c r="G157" s="5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2"/>
      <c r="B158" s="2"/>
      <c r="C158" s="2"/>
      <c r="D158" s="23"/>
      <c r="E158" s="22"/>
      <c r="F158" s="23"/>
      <c r="G158" s="5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2"/>
      <c r="B159" s="2"/>
      <c r="C159" s="2"/>
      <c r="D159" s="23"/>
      <c r="E159" s="22"/>
      <c r="F159" s="23"/>
      <c r="G159" s="5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2"/>
      <c r="B160" s="2"/>
      <c r="C160" s="2"/>
      <c r="D160" s="23"/>
      <c r="E160" s="22"/>
      <c r="F160" s="23"/>
      <c r="G160" s="5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2"/>
      <c r="B161" s="2"/>
      <c r="C161" s="2"/>
      <c r="D161" s="23"/>
      <c r="E161" s="22"/>
      <c r="F161" s="23"/>
      <c r="G161" s="5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2"/>
      <c r="B162" s="2"/>
      <c r="C162" s="2"/>
      <c r="D162" s="23"/>
      <c r="E162" s="22"/>
      <c r="F162" s="23"/>
      <c r="G162" s="5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2"/>
      <c r="B163" s="2"/>
      <c r="C163" s="2"/>
      <c r="D163" s="23"/>
      <c r="E163" s="22"/>
      <c r="F163" s="23"/>
      <c r="G163" s="5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2"/>
      <c r="B164" s="2"/>
      <c r="C164" s="2"/>
      <c r="D164" s="23"/>
      <c r="E164" s="22"/>
      <c r="F164" s="23"/>
      <c r="G164" s="5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2"/>
      <c r="B165" s="2"/>
      <c r="C165" s="2"/>
      <c r="D165" s="23"/>
      <c r="E165" s="22"/>
      <c r="F165" s="23"/>
      <c r="G165" s="5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2"/>
      <c r="B166" s="2"/>
      <c r="C166" s="2"/>
      <c r="D166" s="23"/>
      <c r="E166" s="22"/>
      <c r="F166" s="23"/>
      <c r="G166" s="5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2"/>
      <c r="B167" s="2"/>
      <c r="C167" s="2"/>
      <c r="D167" s="23"/>
      <c r="E167" s="22"/>
      <c r="F167" s="23"/>
      <c r="G167" s="5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2"/>
      <c r="B168" s="2"/>
      <c r="C168" s="2"/>
      <c r="D168" s="23"/>
      <c r="E168" s="22"/>
      <c r="F168" s="23"/>
      <c r="G168" s="5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2"/>
      <c r="B169" s="2"/>
      <c r="C169" s="2"/>
      <c r="D169" s="23"/>
      <c r="E169" s="22"/>
      <c r="F169" s="23"/>
      <c r="G169" s="5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2"/>
      <c r="B170" s="2"/>
      <c r="C170" s="2"/>
      <c r="D170" s="23"/>
      <c r="E170" s="22"/>
      <c r="F170" s="23"/>
      <c r="G170" s="5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2"/>
      <c r="B171" s="2"/>
      <c r="C171" s="2"/>
      <c r="D171" s="23"/>
      <c r="E171" s="22"/>
      <c r="F171" s="23"/>
      <c r="G171" s="5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2"/>
      <c r="B172" s="2"/>
      <c r="C172" s="2"/>
      <c r="D172" s="23"/>
      <c r="E172" s="22"/>
      <c r="F172" s="23"/>
      <c r="G172" s="5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2"/>
      <c r="B173" s="2"/>
      <c r="C173" s="2"/>
      <c r="D173" s="23"/>
      <c r="E173" s="22"/>
      <c r="F173" s="23"/>
      <c r="G173" s="5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2"/>
      <c r="B174" s="2"/>
      <c r="C174" s="2"/>
      <c r="D174" s="23"/>
      <c r="E174" s="22"/>
      <c r="F174" s="23"/>
      <c r="G174" s="5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2"/>
      <c r="B175" s="2"/>
      <c r="C175" s="2"/>
      <c r="D175" s="23"/>
      <c r="E175" s="22"/>
      <c r="F175" s="23"/>
      <c r="G175" s="5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2"/>
      <c r="B176" s="2"/>
      <c r="C176" s="2"/>
      <c r="D176" s="23"/>
      <c r="E176" s="22"/>
      <c r="F176" s="23"/>
      <c r="G176" s="5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2"/>
      <c r="B177" s="2"/>
      <c r="C177" s="2"/>
      <c r="D177" s="23"/>
      <c r="E177" s="22"/>
      <c r="F177" s="23"/>
      <c r="G177" s="5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2"/>
      <c r="B178" s="2"/>
      <c r="C178" s="2"/>
      <c r="D178" s="23"/>
      <c r="E178" s="22"/>
      <c r="F178" s="23"/>
      <c r="G178" s="5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2"/>
      <c r="B179" s="2"/>
      <c r="C179" s="2"/>
      <c r="D179" s="23"/>
      <c r="E179" s="22"/>
      <c r="F179" s="23"/>
      <c r="G179" s="5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2"/>
      <c r="B180" s="2"/>
      <c r="C180" s="2"/>
      <c r="D180" s="23"/>
      <c r="E180" s="22"/>
      <c r="F180" s="23"/>
      <c r="G180" s="5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2"/>
      <c r="B181" s="2"/>
      <c r="C181" s="2"/>
      <c r="D181" s="23"/>
      <c r="E181" s="22"/>
      <c r="F181" s="23"/>
      <c r="G181" s="5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2"/>
      <c r="B182" s="2"/>
      <c r="C182" s="2"/>
      <c r="D182" s="23"/>
      <c r="E182" s="22"/>
      <c r="F182" s="23"/>
      <c r="G182" s="5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2"/>
      <c r="B183" s="2"/>
      <c r="C183" s="2"/>
      <c r="D183" s="23"/>
      <c r="E183" s="22"/>
      <c r="F183" s="23"/>
      <c r="G183" s="5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2"/>
      <c r="B184" s="2"/>
      <c r="C184" s="2"/>
      <c r="D184" s="23"/>
      <c r="E184" s="22"/>
      <c r="F184" s="23"/>
      <c r="G184" s="5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2"/>
      <c r="B185" s="2"/>
      <c r="C185" s="2"/>
      <c r="D185" s="23"/>
      <c r="E185" s="22"/>
      <c r="F185" s="23"/>
      <c r="G185" s="5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2"/>
      <c r="B186" s="2"/>
      <c r="C186" s="2"/>
      <c r="D186" s="23"/>
      <c r="E186" s="22"/>
      <c r="F186" s="23"/>
      <c r="G186" s="5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2"/>
      <c r="B187" s="2"/>
      <c r="C187" s="2"/>
      <c r="D187" s="23"/>
      <c r="E187" s="22"/>
      <c r="F187" s="23"/>
      <c r="G187" s="5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2"/>
      <c r="B188" s="2"/>
      <c r="C188" s="2"/>
      <c r="D188" s="23"/>
      <c r="E188" s="22"/>
      <c r="F188" s="23"/>
      <c r="G188" s="5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2"/>
      <c r="B189" s="2"/>
      <c r="C189" s="2"/>
      <c r="D189" s="23"/>
      <c r="E189" s="22"/>
      <c r="F189" s="23"/>
      <c r="G189" s="5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2"/>
      <c r="B190" s="2"/>
      <c r="C190" s="2"/>
      <c r="D190" s="23"/>
      <c r="E190" s="22"/>
      <c r="F190" s="23"/>
      <c r="G190" s="5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2"/>
      <c r="B191" s="2"/>
      <c r="C191" s="2"/>
      <c r="D191" s="23"/>
      <c r="E191" s="22"/>
      <c r="F191" s="23"/>
      <c r="G191" s="5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2"/>
      <c r="B192" s="2"/>
      <c r="C192" s="2"/>
      <c r="D192" s="23"/>
      <c r="E192" s="22"/>
      <c r="F192" s="23"/>
      <c r="G192" s="5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2"/>
      <c r="B193" s="2"/>
      <c r="C193" s="2"/>
      <c r="D193" s="23"/>
      <c r="E193" s="22"/>
      <c r="F193" s="23"/>
      <c r="G193" s="5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2"/>
      <c r="B194" s="2"/>
      <c r="C194" s="2"/>
      <c r="D194" s="23"/>
      <c r="E194" s="22"/>
      <c r="F194" s="23"/>
      <c r="G194" s="5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2"/>
      <c r="B195" s="2"/>
      <c r="C195" s="2"/>
      <c r="D195" s="23"/>
      <c r="E195" s="22"/>
      <c r="F195" s="23"/>
      <c r="G195" s="5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2"/>
      <c r="B196" s="2"/>
      <c r="C196" s="2"/>
      <c r="D196" s="23"/>
      <c r="E196" s="22"/>
      <c r="F196" s="23"/>
      <c r="G196" s="5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2"/>
      <c r="B197" s="2"/>
      <c r="C197" s="2"/>
      <c r="D197" s="23"/>
      <c r="E197" s="22"/>
      <c r="F197" s="23"/>
      <c r="G197" s="5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2"/>
      <c r="B198" s="2"/>
      <c r="C198" s="2"/>
      <c r="D198" s="23"/>
      <c r="E198" s="22"/>
      <c r="F198" s="23"/>
      <c r="G198" s="5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2"/>
      <c r="B199" s="2"/>
      <c r="C199" s="2"/>
      <c r="D199" s="23"/>
      <c r="E199" s="22"/>
      <c r="F199" s="23"/>
      <c r="G199" s="5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2"/>
      <c r="B200" s="2"/>
      <c r="C200" s="2"/>
      <c r="D200" s="23"/>
      <c r="E200" s="22"/>
      <c r="F200" s="23"/>
      <c r="G200" s="5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2"/>
      <c r="B201" s="2"/>
      <c r="C201" s="2"/>
      <c r="D201" s="23"/>
      <c r="E201" s="22"/>
      <c r="F201" s="23"/>
      <c r="G201" s="5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2"/>
      <c r="B202" s="2"/>
      <c r="C202" s="2"/>
      <c r="D202" s="23"/>
      <c r="E202" s="22"/>
      <c r="F202" s="23"/>
      <c r="G202" s="5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2"/>
      <c r="B203" s="2"/>
      <c r="C203" s="2"/>
      <c r="D203" s="23"/>
      <c r="E203" s="22"/>
      <c r="F203" s="23"/>
      <c r="G203" s="5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2"/>
      <c r="B204" s="2"/>
      <c r="C204" s="2"/>
      <c r="D204" s="23"/>
      <c r="E204" s="22"/>
      <c r="F204" s="23"/>
      <c r="G204" s="5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2"/>
      <c r="B205" s="2"/>
      <c r="C205" s="2"/>
      <c r="D205" s="23"/>
      <c r="E205" s="22"/>
      <c r="F205" s="23"/>
      <c r="G205" s="5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2"/>
      <c r="B206" s="2"/>
      <c r="C206" s="2"/>
      <c r="D206" s="23"/>
      <c r="E206" s="22"/>
      <c r="F206" s="23"/>
      <c r="G206" s="5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2"/>
      <c r="B207" s="2"/>
      <c r="C207" s="2"/>
      <c r="D207" s="23"/>
      <c r="E207" s="22"/>
      <c r="F207" s="23"/>
      <c r="G207" s="5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2"/>
      <c r="B208" s="2"/>
      <c r="C208" s="2"/>
      <c r="D208" s="23"/>
      <c r="E208" s="22"/>
      <c r="F208" s="23"/>
      <c r="G208" s="5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2"/>
      <c r="B209" s="2"/>
      <c r="C209" s="2"/>
      <c r="D209" s="23"/>
      <c r="E209" s="22"/>
      <c r="F209" s="23"/>
      <c r="G209" s="5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2"/>
      <c r="B210" s="2"/>
      <c r="C210" s="2"/>
      <c r="D210" s="23"/>
      <c r="E210" s="22"/>
      <c r="F210" s="23"/>
      <c r="G210" s="5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2"/>
      <c r="B211" s="2"/>
      <c r="C211" s="2"/>
      <c r="D211" s="23"/>
      <c r="E211" s="22"/>
      <c r="F211" s="23"/>
      <c r="G211" s="5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2"/>
      <c r="B212" s="2"/>
      <c r="C212" s="2"/>
      <c r="D212" s="23"/>
      <c r="E212" s="22"/>
      <c r="F212" s="23"/>
      <c r="G212" s="5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2"/>
      <c r="B213" s="2"/>
      <c r="C213" s="2"/>
      <c r="D213" s="23"/>
      <c r="E213" s="22"/>
      <c r="F213" s="23"/>
      <c r="G213" s="5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2"/>
      <c r="B214" s="2"/>
      <c r="C214" s="2"/>
      <c r="D214" s="23"/>
      <c r="E214" s="22"/>
      <c r="F214" s="23"/>
      <c r="G214" s="5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2"/>
      <c r="B215" s="2"/>
      <c r="C215" s="2"/>
      <c r="D215" s="23"/>
      <c r="E215" s="22"/>
      <c r="F215" s="23"/>
      <c r="G215" s="5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2"/>
      <c r="B216" s="2"/>
      <c r="C216" s="2"/>
      <c r="D216" s="23"/>
      <c r="E216" s="22"/>
      <c r="F216" s="23"/>
      <c r="G216" s="5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2"/>
      <c r="B217" s="2"/>
      <c r="C217" s="2"/>
      <c r="D217" s="23"/>
      <c r="E217" s="22"/>
      <c r="F217" s="23"/>
      <c r="G217" s="5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2"/>
      <c r="B218" s="2"/>
      <c r="C218" s="2"/>
      <c r="D218" s="23"/>
      <c r="E218" s="22"/>
      <c r="F218" s="23"/>
      <c r="G218" s="5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2"/>
      <c r="B219" s="2"/>
      <c r="C219" s="2"/>
      <c r="D219" s="23"/>
      <c r="E219" s="22"/>
      <c r="F219" s="23"/>
      <c r="G219" s="5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2"/>
      <c r="B220" s="2"/>
      <c r="C220" s="2"/>
      <c r="D220" s="23"/>
      <c r="E220" s="22"/>
      <c r="F220" s="23"/>
      <c r="G220" s="5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2"/>
      <c r="B221" s="2"/>
      <c r="C221" s="2"/>
      <c r="D221" s="23"/>
      <c r="E221" s="22"/>
      <c r="F221" s="23"/>
      <c r="G221" s="5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2"/>
      <c r="B222" s="2"/>
      <c r="C222" s="2"/>
      <c r="D222" s="23"/>
      <c r="E222" s="22"/>
      <c r="F222" s="23"/>
      <c r="G222" s="5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2"/>
      <c r="B223" s="2"/>
      <c r="C223" s="2"/>
      <c r="D223" s="23"/>
      <c r="E223" s="22"/>
      <c r="F223" s="23"/>
      <c r="G223" s="5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2"/>
      <c r="B224" s="2"/>
      <c r="C224" s="2"/>
      <c r="D224" s="23"/>
      <c r="E224" s="22"/>
      <c r="F224" s="23"/>
      <c r="G224" s="5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2"/>
      <c r="B225" s="2"/>
      <c r="C225" s="2"/>
      <c r="D225" s="23"/>
      <c r="E225" s="22"/>
      <c r="F225" s="23"/>
      <c r="G225" s="5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2"/>
      <c r="B226" s="2"/>
      <c r="C226" s="2"/>
      <c r="D226" s="23"/>
      <c r="E226" s="22"/>
      <c r="F226" s="23"/>
      <c r="G226" s="5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2"/>
      <c r="B227" s="2"/>
      <c r="C227" s="2"/>
      <c r="D227" s="23"/>
      <c r="E227" s="22"/>
      <c r="F227" s="23"/>
      <c r="G227" s="5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2"/>
      <c r="B228" s="2"/>
      <c r="C228" s="2"/>
      <c r="D228" s="23"/>
      <c r="E228" s="22"/>
      <c r="F228" s="23"/>
      <c r="G228" s="5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2"/>
      <c r="B229" s="2"/>
      <c r="C229" s="2"/>
      <c r="D229" s="23"/>
      <c r="E229" s="22"/>
      <c r="F229" s="23"/>
      <c r="G229" s="5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2"/>
      <c r="B230" s="2"/>
      <c r="C230" s="2"/>
      <c r="D230" s="23"/>
      <c r="E230" s="22"/>
      <c r="F230" s="23"/>
      <c r="G230" s="5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2"/>
      <c r="B231" s="2"/>
      <c r="C231" s="2"/>
      <c r="D231" s="23"/>
      <c r="E231" s="22"/>
      <c r="F231" s="23"/>
      <c r="G231" s="5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2"/>
      <c r="B232" s="2"/>
      <c r="C232" s="2"/>
      <c r="D232" s="23"/>
      <c r="E232" s="22"/>
      <c r="F232" s="23"/>
      <c r="G232" s="5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2"/>
      <c r="B233" s="2"/>
      <c r="C233" s="2"/>
      <c r="D233" s="23"/>
      <c r="E233" s="22"/>
      <c r="F233" s="23"/>
      <c r="G233" s="5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2"/>
      <c r="B234" s="2"/>
      <c r="C234" s="2"/>
      <c r="D234" s="23"/>
      <c r="E234" s="22"/>
      <c r="F234" s="23"/>
      <c r="G234" s="5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2"/>
      <c r="B235" s="2"/>
      <c r="C235" s="2"/>
      <c r="D235" s="23"/>
      <c r="E235" s="22"/>
      <c r="F235" s="23"/>
      <c r="G235" s="5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2"/>
      <c r="B236" s="2"/>
      <c r="C236" s="2"/>
      <c r="D236" s="23"/>
      <c r="E236" s="22"/>
      <c r="F236" s="23"/>
      <c r="G236" s="5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2"/>
      <c r="B237" s="2"/>
      <c r="C237" s="2"/>
      <c r="D237" s="23"/>
      <c r="E237" s="22"/>
      <c r="F237" s="23"/>
      <c r="G237" s="5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2"/>
      <c r="B238" s="2"/>
      <c r="C238" s="2"/>
      <c r="D238" s="23"/>
      <c r="E238" s="22"/>
      <c r="F238" s="23"/>
      <c r="G238" s="5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2"/>
      <c r="B239" s="2"/>
      <c r="C239" s="2"/>
      <c r="D239" s="23"/>
      <c r="E239" s="22"/>
      <c r="F239" s="23"/>
      <c r="G239" s="5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2"/>
      <c r="B240" s="2"/>
      <c r="C240" s="2"/>
      <c r="D240" s="23"/>
      <c r="E240" s="22"/>
      <c r="F240" s="23"/>
      <c r="G240" s="5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2"/>
      <c r="B241" s="2"/>
      <c r="C241" s="2"/>
      <c r="D241" s="23"/>
      <c r="E241" s="22"/>
      <c r="F241" s="23"/>
      <c r="G241" s="5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2"/>
      <c r="B242" s="2"/>
      <c r="C242" s="2"/>
      <c r="D242" s="23"/>
      <c r="E242" s="22"/>
      <c r="F242" s="23"/>
      <c r="G242" s="5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2"/>
      <c r="B243" s="2"/>
      <c r="C243" s="2"/>
      <c r="D243" s="23"/>
      <c r="E243" s="22"/>
      <c r="F243" s="23"/>
      <c r="G243" s="5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2"/>
      <c r="B244" s="2"/>
      <c r="C244" s="2"/>
      <c r="D244" s="23"/>
      <c r="E244" s="22"/>
      <c r="F244" s="23"/>
      <c r="G244" s="5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2"/>
      <c r="B245" s="2"/>
      <c r="C245" s="2"/>
      <c r="D245" s="23"/>
      <c r="E245" s="22"/>
      <c r="F245" s="23"/>
      <c r="G245" s="5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2"/>
      <c r="B246" s="2"/>
      <c r="C246" s="2"/>
      <c r="D246" s="23"/>
      <c r="E246" s="22"/>
      <c r="F246" s="23"/>
      <c r="G246" s="5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2"/>
      <c r="B247" s="2"/>
      <c r="C247" s="2"/>
      <c r="D247" s="23"/>
      <c r="E247" s="22"/>
      <c r="F247" s="23"/>
      <c r="G247" s="5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2"/>
      <c r="B248" s="2"/>
      <c r="C248" s="2"/>
      <c r="D248" s="23"/>
      <c r="E248" s="22"/>
      <c r="F248" s="23"/>
      <c r="G248" s="5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2"/>
      <c r="B249" s="2"/>
      <c r="C249" s="2"/>
      <c r="D249" s="23"/>
      <c r="E249" s="22"/>
      <c r="F249" s="23"/>
      <c r="G249" s="5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2"/>
      <c r="B250" s="2"/>
      <c r="C250" s="2"/>
      <c r="D250" s="23"/>
      <c r="E250" s="22"/>
      <c r="F250" s="23"/>
      <c r="G250" s="5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2"/>
      <c r="B251" s="2"/>
      <c r="C251" s="2"/>
      <c r="D251" s="23"/>
      <c r="E251" s="22"/>
      <c r="F251" s="23"/>
      <c r="G251" s="5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2"/>
      <c r="B252" s="2"/>
      <c r="C252" s="2"/>
      <c r="D252" s="23"/>
      <c r="E252" s="22"/>
      <c r="F252" s="23"/>
      <c r="G252" s="5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2"/>
      <c r="B253" s="2"/>
      <c r="C253" s="2"/>
      <c r="D253" s="23"/>
      <c r="E253" s="22"/>
      <c r="F253" s="23"/>
      <c r="G253" s="5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2"/>
      <c r="B254" s="2"/>
      <c r="C254" s="2"/>
      <c r="D254" s="23"/>
      <c r="E254" s="22"/>
      <c r="F254" s="23"/>
      <c r="G254" s="5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2"/>
      <c r="B255" s="2"/>
      <c r="C255" s="2"/>
      <c r="D255" s="23"/>
      <c r="E255" s="22"/>
      <c r="F255" s="23"/>
      <c r="G255" s="5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2"/>
      <c r="B256" s="2"/>
      <c r="C256" s="2"/>
      <c r="D256" s="23"/>
      <c r="E256" s="22"/>
      <c r="F256" s="23"/>
      <c r="G256" s="5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2"/>
      <c r="B257" s="2"/>
      <c r="C257" s="2"/>
      <c r="D257" s="23"/>
      <c r="E257" s="22"/>
      <c r="F257" s="23"/>
      <c r="G257" s="5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2"/>
      <c r="B258" s="2"/>
      <c r="C258" s="2"/>
      <c r="D258" s="23"/>
      <c r="E258" s="22"/>
      <c r="F258" s="23"/>
      <c r="G258" s="5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2"/>
      <c r="B259" s="2"/>
      <c r="C259" s="2"/>
      <c r="D259" s="23"/>
      <c r="E259" s="22"/>
      <c r="F259" s="23"/>
      <c r="G259" s="5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2"/>
      <c r="B260" s="2"/>
      <c r="C260" s="2"/>
      <c r="D260" s="23"/>
      <c r="E260" s="22"/>
      <c r="F260" s="23"/>
      <c r="G260" s="5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2"/>
      <c r="B261" s="2"/>
      <c r="C261" s="2"/>
      <c r="D261" s="23"/>
      <c r="E261" s="22"/>
      <c r="F261" s="23"/>
      <c r="G261" s="5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2"/>
      <c r="B262" s="2"/>
      <c r="C262" s="2"/>
      <c r="D262" s="23"/>
      <c r="E262" s="22"/>
      <c r="F262" s="23"/>
      <c r="G262" s="5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2"/>
      <c r="B263" s="2"/>
      <c r="C263" s="2"/>
      <c r="D263" s="23"/>
      <c r="E263" s="22"/>
      <c r="F263" s="23"/>
      <c r="G263" s="5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2"/>
      <c r="B264" s="2"/>
      <c r="C264" s="2"/>
      <c r="D264" s="23"/>
      <c r="E264" s="22"/>
      <c r="F264" s="23"/>
      <c r="G264" s="5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2"/>
      <c r="B265" s="2"/>
      <c r="C265" s="2"/>
      <c r="D265" s="23"/>
      <c r="E265" s="22"/>
      <c r="F265" s="23"/>
      <c r="G265" s="5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2"/>
      <c r="B266" s="2"/>
      <c r="C266" s="2"/>
      <c r="D266" s="23"/>
      <c r="E266" s="22"/>
      <c r="F266" s="23"/>
      <c r="G266" s="5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2"/>
      <c r="B267" s="2"/>
      <c r="C267" s="2"/>
      <c r="D267" s="23"/>
      <c r="E267" s="22"/>
      <c r="F267" s="23"/>
      <c r="G267" s="5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2"/>
      <c r="B268" s="2"/>
      <c r="C268" s="2"/>
      <c r="D268" s="23"/>
      <c r="E268" s="22"/>
      <c r="F268" s="23"/>
      <c r="G268" s="5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2"/>
      <c r="B269" s="2"/>
      <c r="C269" s="2"/>
      <c r="D269" s="23"/>
      <c r="E269" s="22"/>
      <c r="F269" s="23"/>
      <c r="G269" s="5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2"/>
      <c r="B270" s="2"/>
      <c r="C270" s="2"/>
      <c r="D270" s="23"/>
      <c r="E270" s="22"/>
      <c r="F270" s="23"/>
      <c r="G270" s="5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2"/>
      <c r="B271" s="2"/>
      <c r="C271" s="2"/>
      <c r="D271" s="23"/>
      <c r="E271" s="22"/>
      <c r="F271" s="23"/>
      <c r="G271" s="5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2"/>
      <c r="B272" s="2"/>
      <c r="C272" s="2"/>
      <c r="D272" s="23"/>
      <c r="E272" s="22"/>
      <c r="F272" s="23"/>
      <c r="G272" s="5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2"/>
      <c r="B273" s="2"/>
      <c r="C273" s="2"/>
      <c r="D273" s="23"/>
      <c r="E273" s="22"/>
      <c r="F273" s="23"/>
      <c r="G273" s="5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2"/>
      <c r="B274" s="2"/>
      <c r="C274" s="2"/>
      <c r="D274" s="23"/>
      <c r="E274" s="22"/>
      <c r="F274" s="23"/>
      <c r="G274" s="5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2"/>
      <c r="B275" s="2"/>
      <c r="C275" s="2"/>
      <c r="D275" s="23"/>
      <c r="E275" s="22"/>
      <c r="F275" s="23"/>
      <c r="G275" s="5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2"/>
      <c r="B276" s="2"/>
      <c r="C276" s="2"/>
      <c r="D276" s="23"/>
      <c r="E276" s="22"/>
      <c r="F276" s="23"/>
      <c r="G276" s="5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2"/>
      <c r="B277" s="2"/>
      <c r="C277" s="2"/>
      <c r="D277" s="23"/>
      <c r="E277" s="22"/>
      <c r="F277" s="23"/>
      <c r="G277" s="5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2"/>
      <c r="B278" s="2"/>
      <c r="C278" s="2"/>
      <c r="D278" s="23"/>
      <c r="E278" s="22"/>
      <c r="F278" s="23"/>
      <c r="G278" s="5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2"/>
      <c r="B279" s="2"/>
      <c r="C279" s="2"/>
      <c r="D279" s="23"/>
      <c r="E279" s="22"/>
      <c r="F279" s="23"/>
      <c r="G279" s="5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2"/>
      <c r="B280" s="2"/>
      <c r="C280" s="2"/>
      <c r="D280" s="23"/>
      <c r="E280" s="22"/>
      <c r="F280" s="23"/>
      <c r="G280" s="5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2"/>
      <c r="B281" s="2"/>
      <c r="C281" s="2"/>
      <c r="D281" s="23"/>
      <c r="E281" s="22"/>
      <c r="F281" s="23"/>
      <c r="G281" s="5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2"/>
      <c r="B282" s="2"/>
      <c r="C282" s="2"/>
      <c r="D282" s="23"/>
      <c r="E282" s="22"/>
      <c r="F282" s="23"/>
      <c r="G282" s="5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2"/>
      <c r="B283" s="2"/>
      <c r="C283" s="2"/>
      <c r="D283" s="23"/>
      <c r="E283" s="22"/>
      <c r="F283" s="23"/>
      <c r="G283" s="5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2"/>
      <c r="B284" s="2"/>
      <c r="C284" s="2"/>
      <c r="D284" s="23"/>
      <c r="E284" s="22"/>
      <c r="F284" s="23"/>
      <c r="G284" s="5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2"/>
      <c r="B285" s="2"/>
      <c r="C285" s="2"/>
      <c r="D285" s="23"/>
      <c r="E285" s="22"/>
      <c r="F285" s="23"/>
      <c r="G285" s="5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2"/>
      <c r="B286" s="2"/>
      <c r="C286" s="2"/>
      <c r="D286" s="23"/>
      <c r="E286" s="22"/>
      <c r="F286" s="23"/>
      <c r="G286" s="5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2"/>
      <c r="B287" s="2"/>
      <c r="C287" s="2"/>
      <c r="D287" s="23"/>
      <c r="E287" s="22"/>
      <c r="F287" s="23"/>
      <c r="G287" s="5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2"/>
      <c r="B288" s="2"/>
      <c r="C288" s="2"/>
      <c r="D288" s="23"/>
      <c r="E288" s="22"/>
      <c r="F288" s="23"/>
      <c r="G288" s="5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2"/>
      <c r="B289" s="2"/>
      <c r="C289" s="2"/>
      <c r="D289" s="23"/>
      <c r="E289" s="22"/>
      <c r="F289" s="23"/>
      <c r="G289" s="5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2"/>
      <c r="B290" s="2"/>
      <c r="C290" s="2"/>
      <c r="D290" s="23"/>
      <c r="E290" s="22"/>
      <c r="F290" s="23"/>
      <c r="G290" s="5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2"/>
      <c r="B291" s="2"/>
      <c r="C291" s="2"/>
      <c r="D291" s="23"/>
      <c r="E291" s="22"/>
      <c r="F291" s="23"/>
      <c r="G291" s="5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2"/>
      <c r="B292" s="2"/>
      <c r="C292" s="2"/>
      <c r="D292" s="23"/>
      <c r="E292" s="22"/>
      <c r="F292" s="23"/>
      <c r="G292" s="5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2"/>
      <c r="B293" s="2"/>
      <c r="C293" s="2"/>
      <c r="D293" s="23"/>
      <c r="E293" s="22"/>
      <c r="F293" s="23"/>
      <c r="G293" s="5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2"/>
      <c r="B294" s="2"/>
      <c r="C294" s="2"/>
      <c r="D294" s="23"/>
      <c r="E294" s="22"/>
      <c r="F294" s="23"/>
      <c r="G294" s="5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2"/>
      <c r="B295" s="2"/>
      <c r="C295" s="2"/>
      <c r="D295" s="23"/>
      <c r="E295" s="22"/>
      <c r="F295" s="23"/>
      <c r="G295" s="5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2"/>
      <c r="B296" s="2"/>
      <c r="C296" s="2"/>
      <c r="D296" s="23"/>
      <c r="E296" s="22"/>
      <c r="F296" s="23"/>
      <c r="G296" s="5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2"/>
      <c r="B297" s="2"/>
      <c r="C297" s="2"/>
      <c r="D297" s="23"/>
      <c r="E297" s="22"/>
      <c r="F297" s="23"/>
      <c r="G297" s="5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2"/>
      <c r="B298" s="2"/>
      <c r="C298" s="2"/>
      <c r="D298" s="23"/>
      <c r="E298" s="22"/>
      <c r="F298" s="23"/>
      <c r="G298" s="5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2"/>
      <c r="B299" s="2"/>
      <c r="C299" s="2"/>
      <c r="D299" s="23"/>
      <c r="E299" s="22"/>
      <c r="F299" s="23"/>
      <c r="G299" s="5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2"/>
      <c r="B300" s="2"/>
      <c r="C300" s="2"/>
      <c r="D300" s="23"/>
      <c r="E300" s="22"/>
      <c r="F300" s="23"/>
      <c r="G300" s="5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2"/>
      <c r="B301" s="2"/>
      <c r="C301" s="2"/>
      <c r="D301" s="23"/>
      <c r="E301" s="22"/>
      <c r="F301" s="23"/>
      <c r="G301" s="5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2"/>
      <c r="B302" s="2"/>
      <c r="C302" s="2"/>
      <c r="D302" s="23"/>
      <c r="E302" s="22"/>
      <c r="F302" s="23"/>
      <c r="G302" s="5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2"/>
      <c r="B303" s="2"/>
      <c r="C303" s="2"/>
      <c r="D303" s="23"/>
      <c r="E303" s="22"/>
      <c r="F303" s="23"/>
      <c r="G303" s="5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2"/>
      <c r="B304" s="2"/>
      <c r="C304" s="2"/>
      <c r="D304" s="23"/>
      <c r="E304" s="22"/>
      <c r="F304" s="23"/>
      <c r="G304" s="5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2"/>
      <c r="B305" s="2"/>
      <c r="C305" s="2"/>
      <c r="D305" s="23"/>
      <c r="E305" s="22"/>
      <c r="F305" s="23"/>
      <c r="G305" s="5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2"/>
      <c r="B306" s="2"/>
      <c r="C306" s="2"/>
      <c r="D306" s="23"/>
      <c r="E306" s="22"/>
      <c r="F306" s="23"/>
      <c r="G306" s="5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2"/>
      <c r="B307" s="2"/>
      <c r="C307" s="2"/>
      <c r="D307" s="23"/>
      <c r="E307" s="22"/>
      <c r="F307" s="23"/>
      <c r="G307" s="5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2"/>
      <c r="B308" s="2"/>
      <c r="C308" s="2"/>
      <c r="D308" s="23"/>
      <c r="E308" s="22"/>
      <c r="F308" s="23"/>
      <c r="G308" s="5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2"/>
      <c r="B309" s="2"/>
      <c r="C309" s="2"/>
      <c r="D309" s="23"/>
      <c r="E309" s="22"/>
      <c r="F309" s="23"/>
      <c r="G309" s="5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2"/>
      <c r="B310" s="2"/>
      <c r="C310" s="2"/>
      <c r="D310" s="23"/>
      <c r="E310" s="22"/>
      <c r="F310" s="23"/>
      <c r="G310" s="5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2"/>
      <c r="B311" s="2"/>
      <c r="C311" s="2"/>
      <c r="D311" s="23"/>
      <c r="E311" s="22"/>
      <c r="F311" s="23"/>
      <c r="G311" s="5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2"/>
      <c r="B312" s="2"/>
      <c r="C312" s="2"/>
      <c r="D312" s="23"/>
      <c r="E312" s="22"/>
      <c r="F312" s="23"/>
      <c r="G312" s="5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2"/>
      <c r="B313" s="2"/>
      <c r="C313" s="2"/>
      <c r="D313" s="23"/>
      <c r="E313" s="22"/>
      <c r="F313" s="23"/>
      <c r="G313" s="5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2"/>
      <c r="B314" s="2"/>
      <c r="C314" s="2"/>
      <c r="D314" s="23"/>
      <c r="E314" s="22"/>
      <c r="F314" s="23"/>
      <c r="G314" s="5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2"/>
      <c r="B315" s="2"/>
      <c r="C315" s="2"/>
      <c r="D315" s="23"/>
      <c r="E315" s="22"/>
      <c r="F315" s="23"/>
      <c r="G315" s="5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2"/>
      <c r="B316" s="2"/>
      <c r="C316" s="2"/>
      <c r="D316" s="23"/>
      <c r="E316" s="22"/>
      <c r="F316" s="23"/>
      <c r="G316" s="5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2"/>
      <c r="B317" s="2"/>
      <c r="C317" s="2"/>
      <c r="D317" s="23"/>
      <c r="E317" s="22"/>
      <c r="F317" s="23"/>
      <c r="G317" s="5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2"/>
      <c r="B318" s="2"/>
      <c r="C318" s="2"/>
      <c r="D318" s="23"/>
      <c r="E318" s="22"/>
      <c r="F318" s="23"/>
      <c r="G318" s="5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2"/>
      <c r="B319" s="2"/>
      <c r="C319" s="2"/>
      <c r="D319" s="23"/>
      <c r="E319" s="22"/>
      <c r="F319" s="23"/>
      <c r="G319" s="5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2"/>
      <c r="B320" s="2"/>
      <c r="C320" s="2"/>
      <c r="D320" s="23"/>
      <c r="E320" s="22"/>
      <c r="F320" s="23"/>
      <c r="G320" s="5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2"/>
      <c r="B321" s="2"/>
      <c r="C321" s="2"/>
      <c r="D321" s="23"/>
      <c r="E321" s="22"/>
      <c r="F321" s="23"/>
      <c r="G321" s="5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2"/>
      <c r="B322" s="2"/>
      <c r="C322" s="2"/>
      <c r="D322" s="23"/>
      <c r="E322" s="22"/>
      <c r="F322" s="23"/>
      <c r="G322" s="5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2"/>
      <c r="B323" s="2"/>
      <c r="C323" s="2"/>
      <c r="D323" s="23"/>
      <c r="E323" s="22"/>
      <c r="F323" s="23"/>
      <c r="G323" s="5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2"/>
      <c r="B324" s="2"/>
      <c r="C324" s="2"/>
      <c r="D324" s="23"/>
      <c r="E324" s="22"/>
      <c r="F324" s="23"/>
      <c r="G324" s="5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2"/>
      <c r="B325" s="2"/>
      <c r="C325" s="2"/>
      <c r="D325" s="23"/>
      <c r="E325" s="22"/>
      <c r="F325" s="23"/>
      <c r="G325" s="5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2"/>
      <c r="B326" s="2"/>
      <c r="C326" s="2"/>
      <c r="D326" s="23"/>
      <c r="E326" s="22"/>
      <c r="F326" s="23"/>
      <c r="G326" s="5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2"/>
      <c r="B327" s="2"/>
      <c r="C327" s="2"/>
      <c r="D327" s="23"/>
      <c r="E327" s="22"/>
      <c r="F327" s="23"/>
      <c r="G327" s="5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2"/>
      <c r="B328" s="2"/>
      <c r="C328" s="2"/>
      <c r="D328" s="23"/>
      <c r="E328" s="22"/>
      <c r="F328" s="23"/>
      <c r="G328" s="5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2"/>
      <c r="B329" s="2"/>
      <c r="C329" s="2"/>
      <c r="D329" s="23"/>
      <c r="E329" s="22"/>
      <c r="F329" s="23"/>
      <c r="G329" s="5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2"/>
      <c r="B330" s="2"/>
      <c r="C330" s="2"/>
      <c r="D330" s="23"/>
      <c r="E330" s="22"/>
      <c r="F330" s="23"/>
      <c r="G330" s="5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2"/>
      <c r="B331" s="2"/>
      <c r="C331" s="2"/>
      <c r="D331" s="23"/>
      <c r="E331" s="22"/>
      <c r="F331" s="23"/>
      <c r="G331" s="5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2"/>
      <c r="B332" s="2"/>
      <c r="C332" s="2"/>
      <c r="D332" s="23"/>
      <c r="E332" s="22"/>
      <c r="F332" s="23"/>
      <c r="G332" s="5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2"/>
      <c r="B333" s="2"/>
      <c r="C333" s="2"/>
      <c r="D333" s="23"/>
      <c r="E333" s="22"/>
      <c r="F333" s="23"/>
      <c r="G333" s="5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2"/>
      <c r="B334" s="2"/>
      <c r="C334" s="2"/>
      <c r="D334" s="23"/>
      <c r="E334" s="22"/>
      <c r="F334" s="23"/>
      <c r="G334" s="5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2"/>
      <c r="B335" s="2"/>
      <c r="C335" s="2"/>
      <c r="D335" s="23"/>
      <c r="E335" s="22"/>
      <c r="F335" s="23"/>
      <c r="G335" s="5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2"/>
      <c r="B336" s="2"/>
      <c r="C336" s="2"/>
      <c r="D336" s="23"/>
      <c r="E336" s="22"/>
      <c r="F336" s="23"/>
      <c r="G336" s="5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2"/>
      <c r="B337" s="2"/>
      <c r="C337" s="2"/>
      <c r="D337" s="23"/>
      <c r="E337" s="22"/>
      <c r="F337" s="23"/>
      <c r="G337" s="5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2"/>
      <c r="B338" s="2"/>
      <c r="C338" s="2"/>
      <c r="D338" s="23"/>
      <c r="E338" s="22"/>
      <c r="F338" s="23"/>
      <c r="G338" s="5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2"/>
      <c r="B339" s="2"/>
      <c r="C339" s="2"/>
      <c r="D339" s="23"/>
      <c r="E339" s="22"/>
      <c r="F339" s="23"/>
      <c r="G339" s="5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2"/>
      <c r="B340" s="2"/>
      <c r="C340" s="2"/>
      <c r="D340" s="23"/>
      <c r="E340" s="22"/>
      <c r="F340" s="23"/>
      <c r="G340" s="5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2"/>
      <c r="B341" s="2"/>
      <c r="C341" s="2"/>
      <c r="D341" s="23"/>
      <c r="E341" s="22"/>
      <c r="F341" s="23"/>
      <c r="G341" s="5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2"/>
      <c r="B342" s="2"/>
      <c r="C342" s="2"/>
      <c r="D342" s="23"/>
      <c r="E342" s="22"/>
      <c r="F342" s="23"/>
      <c r="G342" s="5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2"/>
      <c r="B343" s="2"/>
      <c r="C343" s="2"/>
      <c r="D343" s="23"/>
      <c r="E343" s="22"/>
      <c r="F343" s="23"/>
      <c r="G343" s="5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2"/>
      <c r="B344" s="2"/>
      <c r="C344" s="2"/>
      <c r="D344" s="23"/>
      <c r="E344" s="22"/>
      <c r="F344" s="23"/>
      <c r="G344" s="5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2"/>
      <c r="B345" s="2"/>
      <c r="C345" s="2"/>
      <c r="D345" s="23"/>
      <c r="E345" s="22"/>
      <c r="F345" s="23"/>
      <c r="G345" s="5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2"/>
      <c r="B346" s="2"/>
      <c r="C346" s="2"/>
      <c r="D346" s="23"/>
      <c r="E346" s="22"/>
      <c r="F346" s="23"/>
      <c r="G346" s="5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2"/>
      <c r="B347" s="2"/>
      <c r="C347" s="2"/>
      <c r="D347" s="23"/>
      <c r="E347" s="22"/>
      <c r="F347" s="23"/>
      <c r="G347" s="5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2"/>
      <c r="B348" s="2"/>
      <c r="C348" s="2"/>
      <c r="D348" s="23"/>
      <c r="E348" s="22"/>
      <c r="F348" s="23"/>
      <c r="G348" s="5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2"/>
      <c r="B349" s="2"/>
      <c r="C349" s="2"/>
      <c r="D349" s="23"/>
      <c r="E349" s="22"/>
      <c r="F349" s="23"/>
      <c r="G349" s="5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2"/>
      <c r="B350" s="2"/>
      <c r="C350" s="2"/>
      <c r="D350" s="23"/>
      <c r="E350" s="22"/>
      <c r="F350" s="23"/>
      <c r="G350" s="5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2"/>
      <c r="B351" s="2"/>
      <c r="C351" s="2"/>
      <c r="D351" s="23"/>
      <c r="E351" s="22"/>
      <c r="F351" s="23"/>
      <c r="G351" s="5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2"/>
      <c r="B352" s="2"/>
      <c r="C352" s="2"/>
      <c r="D352" s="23"/>
      <c r="E352" s="22"/>
      <c r="F352" s="23"/>
      <c r="G352" s="5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2"/>
      <c r="B353" s="2"/>
      <c r="C353" s="2"/>
      <c r="D353" s="23"/>
      <c r="E353" s="22"/>
      <c r="F353" s="23"/>
      <c r="G353" s="5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2"/>
      <c r="B354" s="2"/>
      <c r="C354" s="2"/>
      <c r="D354" s="23"/>
      <c r="E354" s="22"/>
      <c r="F354" s="23"/>
      <c r="G354" s="5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2"/>
      <c r="B355" s="2"/>
      <c r="C355" s="2"/>
      <c r="D355" s="23"/>
      <c r="E355" s="22"/>
      <c r="F355" s="23"/>
      <c r="G355" s="5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2"/>
      <c r="B356" s="2"/>
      <c r="C356" s="2"/>
      <c r="D356" s="23"/>
      <c r="E356" s="22"/>
      <c r="F356" s="23"/>
      <c r="G356" s="5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2"/>
      <c r="B357" s="2"/>
      <c r="C357" s="2"/>
      <c r="D357" s="23"/>
      <c r="E357" s="22"/>
      <c r="F357" s="23"/>
      <c r="G357" s="5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2"/>
      <c r="B358" s="2"/>
      <c r="C358" s="2"/>
      <c r="D358" s="23"/>
      <c r="E358" s="22"/>
      <c r="F358" s="23"/>
      <c r="G358" s="5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2"/>
      <c r="B359" s="2"/>
      <c r="C359" s="2"/>
      <c r="D359" s="23"/>
      <c r="E359" s="22"/>
      <c r="F359" s="23"/>
      <c r="G359" s="5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2"/>
      <c r="B360" s="2"/>
      <c r="C360" s="2"/>
      <c r="D360" s="23"/>
      <c r="E360" s="22"/>
      <c r="F360" s="23"/>
      <c r="G360" s="5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2"/>
      <c r="B361" s="2"/>
      <c r="C361" s="2"/>
      <c r="D361" s="23"/>
      <c r="E361" s="22"/>
      <c r="F361" s="23"/>
      <c r="G361" s="5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2"/>
      <c r="B362" s="2"/>
      <c r="C362" s="2"/>
      <c r="D362" s="23"/>
      <c r="E362" s="22"/>
      <c r="F362" s="23"/>
      <c r="G362" s="5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2"/>
      <c r="B363" s="2"/>
      <c r="C363" s="2"/>
      <c r="D363" s="23"/>
      <c r="E363" s="22"/>
      <c r="F363" s="23"/>
      <c r="G363" s="5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2"/>
      <c r="B364" s="2"/>
      <c r="C364" s="2"/>
      <c r="D364" s="23"/>
      <c r="E364" s="22"/>
      <c r="F364" s="23"/>
      <c r="G364" s="5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2"/>
      <c r="B365" s="2"/>
      <c r="C365" s="2"/>
      <c r="D365" s="23"/>
      <c r="E365" s="22"/>
      <c r="F365" s="23"/>
      <c r="G365" s="5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2"/>
      <c r="B366" s="2"/>
      <c r="C366" s="2"/>
      <c r="D366" s="23"/>
      <c r="E366" s="22"/>
      <c r="F366" s="23"/>
      <c r="G366" s="5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2"/>
      <c r="B367" s="2"/>
      <c r="C367" s="2"/>
      <c r="D367" s="23"/>
      <c r="E367" s="22"/>
      <c r="F367" s="23"/>
      <c r="G367" s="5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2"/>
      <c r="B368" s="2"/>
      <c r="C368" s="2"/>
      <c r="D368" s="23"/>
      <c r="E368" s="22"/>
      <c r="F368" s="23"/>
      <c r="G368" s="5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2"/>
      <c r="B369" s="2"/>
      <c r="C369" s="2"/>
      <c r="D369" s="23"/>
      <c r="E369" s="22"/>
      <c r="F369" s="23"/>
      <c r="G369" s="5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2"/>
      <c r="B370" s="2"/>
      <c r="C370" s="2"/>
      <c r="D370" s="23"/>
      <c r="E370" s="22"/>
      <c r="F370" s="23"/>
      <c r="G370" s="5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2"/>
      <c r="B371" s="2"/>
      <c r="C371" s="2"/>
      <c r="D371" s="23"/>
      <c r="E371" s="22"/>
      <c r="F371" s="23"/>
      <c r="G371" s="5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2"/>
      <c r="B372" s="2"/>
      <c r="C372" s="2"/>
      <c r="D372" s="23"/>
      <c r="E372" s="22"/>
      <c r="F372" s="23"/>
      <c r="G372" s="5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2"/>
      <c r="B373" s="2"/>
      <c r="C373" s="2"/>
      <c r="D373" s="23"/>
      <c r="E373" s="22"/>
      <c r="F373" s="23"/>
      <c r="G373" s="5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2"/>
      <c r="B374" s="2"/>
      <c r="C374" s="2"/>
      <c r="D374" s="23"/>
      <c r="E374" s="22"/>
      <c r="F374" s="23"/>
      <c r="G374" s="5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2"/>
      <c r="B375" s="2"/>
      <c r="C375" s="2"/>
      <c r="D375" s="23"/>
      <c r="E375" s="22"/>
      <c r="F375" s="23"/>
      <c r="G375" s="5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2"/>
      <c r="B376" s="2"/>
      <c r="C376" s="2"/>
      <c r="D376" s="23"/>
      <c r="E376" s="22"/>
      <c r="F376" s="23"/>
      <c r="G376" s="5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2"/>
      <c r="B377" s="2"/>
      <c r="C377" s="2"/>
      <c r="D377" s="23"/>
      <c r="E377" s="22"/>
      <c r="F377" s="23"/>
      <c r="G377" s="5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2"/>
      <c r="B378" s="2"/>
      <c r="C378" s="2"/>
      <c r="D378" s="23"/>
      <c r="E378" s="22"/>
      <c r="F378" s="23"/>
      <c r="G378" s="5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2"/>
      <c r="B379" s="2"/>
      <c r="C379" s="2"/>
      <c r="D379" s="23"/>
      <c r="E379" s="22"/>
      <c r="F379" s="23"/>
      <c r="G379" s="5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2"/>
      <c r="B380" s="2"/>
      <c r="C380" s="2"/>
      <c r="D380" s="23"/>
      <c r="E380" s="22"/>
      <c r="F380" s="23"/>
      <c r="G380" s="5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2"/>
      <c r="B381" s="2"/>
      <c r="C381" s="2"/>
      <c r="D381" s="23"/>
      <c r="E381" s="22"/>
      <c r="F381" s="23"/>
      <c r="G381" s="5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2"/>
      <c r="B382" s="2"/>
      <c r="C382" s="2"/>
      <c r="D382" s="23"/>
      <c r="E382" s="22"/>
      <c r="F382" s="23"/>
      <c r="G382" s="5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2"/>
      <c r="B383" s="2"/>
      <c r="C383" s="2"/>
      <c r="D383" s="23"/>
      <c r="E383" s="22"/>
      <c r="F383" s="23"/>
      <c r="G383" s="5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2"/>
      <c r="B384" s="2"/>
      <c r="C384" s="2"/>
      <c r="D384" s="23"/>
      <c r="E384" s="22"/>
      <c r="F384" s="23"/>
      <c r="G384" s="5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2"/>
      <c r="B385" s="2"/>
      <c r="C385" s="2"/>
      <c r="D385" s="23"/>
      <c r="E385" s="22"/>
      <c r="F385" s="23"/>
      <c r="G385" s="5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2"/>
      <c r="B386" s="2"/>
      <c r="C386" s="2"/>
      <c r="D386" s="23"/>
      <c r="E386" s="22"/>
      <c r="F386" s="23"/>
      <c r="G386" s="5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2"/>
      <c r="B387" s="2"/>
      <c r="C387" s="2"/>
      <c r="D387" s="23"/>
      <c r="E387" s="22"/>
      <c r="F387" s="23"/>
      <c r="G387" s="5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2"/>
      <c r="B388" s="2"/>
      <c r="C388" s="2"/>
      <c r="D388" s="23"/>
      <c r="E388" s="22"/>
      <c r="F388" s="23"/>
      <c r="G388" s="5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2"/>
      <c r="B389" s="2"/>
      <c r="C389" s="2"/>
      <c r="D389" s="23"/>
      <c r="E389" s="22"/>
      <c r="F389" s="23"/>
      <c r="G389" s="5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2"/>
      <c r="B390" s="2"/>
      <c r="C390" s="2"/>
      <c r="D390" s="23"/>
      <c r="E390" s="22"/>
      <c r="F390" s="23"/>
      <c r="G390" s="5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2"/>
      <c r="B391" s="2"/>
      <c r="C391" s="2"/>
      <c r="D391" s="23"/>
      <c r="E391" s="22"/>
      <c r="F391" s="23"/>
      <c r="G391" s="5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2"/>
      <c r="B392" s="2"/>
      <c r="C392" s="2"/>
      <c r="D392" s="23"/>
      <c r="E392" s="22"/>
      <c r="F392" s="23"/>
      <c r="G392" s="5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2"/>
      <c r="B393" s="2"/>
      <c r="C393" s="2"/>
      <c r="D393" s="23"/>
      <c r="E393" s="22"/>
      <c r="F393" s="23"/>
      <c r="G393" s="5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2"/>
      <c r="B394" s="2"/>
      <c r="C394" s="2"/>
      <c r="D394" s="23"/>
      <c r="E394" s="22"/>
      <c r="F394" s="23"/>
      <c r="G394" s="5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2"/>
      <c r="B395" s="2"/>
      <c r="C395" s="2"/>
      <c r="D395" s="23"/>
      <c r="E395" s="22"/>
      <c r="F395" s="23"/>
      <c r="G395" s="5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2"/>
      <c r="B396" s="2"/>
      <c r="C396" s="2"/>
      <c r="D396" s="23"/>
      <c r="E396" s="22"/>
      <c r="F396" s="23"/>
      <c r="G396" s="5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2"/>
      <c r="B397" s="2"/>
      <c r="C397" s="2"/>
      <c r="D397" s="23"/>
      <c r="E397" s="22"/>
      <c r="F397" s="23"/>
      <c r="G397" s="5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2"/>
      <c r="B398" s="2"/>
      <c r="C398" s="2"/>
      <c r="D398" s="23"/>
      <c r="E398" s="22"/>
      <c r="F398" s="23"/>
      <c r="G398" s="5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2"/>
      <c r="B399" s="2"/>
      <c r="C399" s="2"/>
      <c r="D399" s="23"/>
      <c r="E399" s="22"/>
      <c r="F399" s="23"/>
      <c r="G399" s="5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2"/>
      <c r="B400" s="2"/>
      <c r="C400" s="2"/>
      <c r="D400" s="23"/>
      <c r="E400" s="22"/>
      <c r="F400" s="23"/>
      <c r="G400" s="5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2"/>
      <c r="B401" s="2"/>
      <c r="C401" s="2"/>
      <c r="D401" s="23"/>
      <c r="E401" s="22"/>
      <c r="F401" s="23"/>
      <c r="G401" s="5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2"/>
      <c r="B402" s="2"/>
      <c r="C402" s="2"/>
      <c r="D402" s="23"/>
      <c r="E402" s="22"/>
      <c r="F402" s="23"/>
      <c r="G402" s="5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2"/>
      <c r="B403" s="2"/>
      <c r="C403" s="2"/>
      <c r="D403" s="23"/>
      <c r="E403" s="22"/>
      <c r="F403" s="23"/>
      <c r="G403" s="5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2"/>
      <c r="B404" s="2"/>
      <c r="C404" s="2"/>
      <c r="D404" s="23"/>
      <c r="E404" s="22"/>
      <c r="F404" s="23"/>
      <c r="G404" s="5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2"/>
      <c r="B405" s="2"/>
      <c r="C405" s="2"/>
      <c r="D405" s="23"/>
      <c r="E405" s="22"/>
      <c r="F405" s="23"/>
      <c r="G405" s="5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2"/>
      <c r="B406" s="2"/>
      <c r="C406" s="2"/>
      <c r="D406" s="23"/>
      <c r="E406" s="22"/>
      <c r="F406" s="23"/>
      <c r="G406" s="5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2"/>
      <c r="B407" s="2"/>
      <c r="C407" s="2"/>
      <c r="D407" s="23"/>
      <c r="E407" s="22"/>
      <c r="F407" s="23"/>
      <c r="G407" s="5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2"/>
      <c r="B408" s="2"/>
      <c r="C408" s="2"/>
      <c r="D408" s="23"/>
      <c r="E408" s="22"/>
      <c r="F408" s="23"/>
      <c r="G408" s="5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2"/>
      <c r="B409" s="2"/>
      <c r="C409" s="2"/>
      <c r="D409" s="23"/>
      <c r="E409" s="22"/>
      <c r="F409" s="23"/>
      <c r="G409" s="53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2"/>
      <c r="B410" s="2"/>
      <c r="C410" s="2"/>
      <c r="D410" s="23"/>
      <c r="E410" s="22"/>
      <c r="F410" s="23"/>
      <c r="G410" s="53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2"/>
      <c r="B411" s="2"/>
      <c r="C411" s="2"/>
      <c r="D411" s="23"/>
      <c r="E411" s="22"/>
      <c r="F411" s="23"/>
      <c r="G411" s="5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2"/>
      <c r="B412" s="2"/>
      <c r="C412" s="2"/>
      <c r="D412" s="23"/>
      <c r="E412" s="22"/>
      <c r="F412" s="23"/>
      <c r="G412" s="5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2"/>
      <c r="B413" s="2"/>
      <c r="C413" s="2"/>
      <c r="D413" s="23"/>
      <c r="E413" s="22"/>
      <c r="F413" s="23"/>
      <c r="G413" s="5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2"/>
      <c r="B414" s="2"/>
      <c r="C414" s="2"/>
      <c r="D414" s="23"/>
      <c r="E414" s="22"/>
      <c r="F414" s="23"/>
      <c r="G414" s="53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2"/>
      <c r="B415" s="2"/>
      <c r="C415" s="2"/>
      <c r="D415" s="23"/>
      <c r="E415" s="22"/>
      <c r="F415" s="23"/>
      <c r="G415" s="53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2"/>
      <c r="B416" s="2"/>
      <c r="C416" s="2"/>
      <c r="D416" s="23"/>
      <c r="E416" s="22"/>
      <c r="F416" s="23"/>
      <c r="G416" s="53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2"/>
      <c r="B417" s="2"/>
      <c r="C417" s="2"/>
      <c r="D417" s="23"/>
      <c r="E417" s="22"/>
      <c r="F417" s="23"/>
      <c r="G417" s="53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2"/>
      <c r="B418" s="2"/>
      <c r="C418" s="2"/>
      <c r="D418" s="23"/>
      <c r="E418" s="22"/>
      <c r="F418" s="23"/>
      <c r="G418" s="53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2"/>
      <c r="B419" s="2"/>
      <c r="C419" s="2"/>
      <c r="D419" s="23"/>
      <c r="E419" s="22"/>
      <c r="F419" s="23"/>
      <c r="G419" s="53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2"/>
      <c r="B420" s="2"/>
      <c r="C420" s="2"/>
      <c r="D420" s="23"/>
      <c r="E420" s="22"/>
      <c r="F420" s="23"/>
      <c r="G420" s="53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2"/>
      <c r="B421" s="2"/>
      <c r="C421" s="2"/>
      <c r="D421" s="23"/>
      <c r="E421" s="22"/>
      <c r="F421" s="23"/>
      <c r="G421" s="53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2"/>
      <c r="B422" s="2"/>
      <c r="C422" s="2"/>
      <c r="D422" s="23"/>
      <c r="E422" s="22"/>
      <c r="F422" s="23"/>
      <c r="G422" s="53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2"/>
      <c r="B423" s="2"/>
      <c r="C423" s="2"/>
      <c r="D423" s="23"/>
      <c r="E423" s="22"/>
      <c r="F423" s="23"/>
      <c r="G423" s="53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2"/>
      <c r="B424" s="2"/>
      <c r="C424" s="2"/>
      <c r="D424" s="23"/>
      <c r="E424" s="22"/>
      <c r="F424" s="23"/>
      <c r="G424" s="53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2"/>
      <c r="B425" s="2"/>
      <c r="C425" s="2"/>
      <c r="D425" s="23"/>
      <c r="E425" s="22"/>
      <c r="F425" s="23"/>
      <c r="G425" s="53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2"/>
      <c r="B426" s="2"/>
      <c r="C426" s="2"/>
      <c r="D426" s="23"/>
      <c r="E426" s="22"/>
      <c r="F426" s="23"/>
      <c r="G426" s="53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2"/>
      <c r="B427" s="2"/>
      <c r="C427" s="2"/>
      <c r="D427" s="23"/>
      <c r="E427" s="22"/>
      <c r="F427" s="23"/>
      <c r="G427" s="53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2"/>
      <c r="B428" s="2"/>
      <c r="C428" s="2"/>
      <c r="D428" s="23"/>
      <c r="E428" s="22"/>
      <c r="F428" s="23"/>
      <c r="G428" s="53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2"/>
      <c r="B429" s="2"/>
      <c r="C429" s="2"/>
      <c r="D429" s="23"/>
      <c r="E429" s="22"/>
      <c r="F429" s="23"/>
      <c r="G429" s="53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2"/>
      <c r="B430" s="2"/>
      <c r="C430" s="2"/>
      <c r="D430" s="23"/>
      <c r="E430" s="22"/>
      <c r="F430" s="23"/>
      <c r="G430" s="53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2"/>
      <c r="B431" s="2"/>
      <c r="C431" s="2"/>
      <c r="D431" s="23"/>
      <c r="E431" s="22"/>
      <c r="F431" s="23"/>
      <c r="G431" s="53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2"/>
      <c r="B432" s="2"/>
      <c r="C432" s="2"/>
      <c r="D432" s="23"/>
      <c r="E432" s="22"/>
      <c r="F432" s="23"/>
      <c r="G432" s="53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2"/>
      <c r="B433" s="2"/>
      <c r="C433" s="2"/>
      <c r="D433" s="23"/>
      <c r="E433" s="22"/>
      <c r="F433" s="23"/>
      <c r="G433" s="53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2"/>
      <c r="B434" s="2"/>
      <c r="C434" s="2"/>
      <c r="D434" s="23"/>
      <c r="E434" s="22"/>
      <c r="F434" s="23"/>
      <c r="G434" s="53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2"/>
      <c r="B435" s="2"/>
      <c r="C435" s="2"/>
      <c r="D435" s="23"/>
      <c r="E435" s="22"/>
      <c r="F435" s="23"/>
      <c r="G435" s="53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2"/>
      <c r="B436" s="2"/>
      <c r="C436" s="2"/>
      <c r="D436" s="23"/>
      <c r="E436" s="22"/>
      <c r="F436" s="23"/>
      <c r="G436" s="53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2"/>
      <c r="B437" s="2"/>
      <c r="C437" s="2"/>
      <c r="D437" s="23"/>
      <c r="E437" s="22"/>
      <c r="F437" s="23"/>
      <c r="G437" s="53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2"/>
      <c r="B438" s="2"/>
      <c r="C438" s="2"/>
      <c r="D438" s="23"/>
      <c r="E438" s="22"/>
      <c r="F438" s="23"/>
      <c r="G438" s="53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2"/>
      <c r="B439" s="2"/>
      <c r="C439" s="2"/>
      <c r="D439" s="23"/>
      <c r="E439" s="22"/>
      <c r="F439" s="23"/>
      <c r="G439" s="53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2"/>
      <c r="B440" s="2"/>
      <c r="C440" s="2"/>
      <c r="D440" s="23"/>
      <c r="E440" s="22"/>
      <c r="F440" s="23"/>
      <c r="G440" s="5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2"/>
      <c r="B441" s="2"/>
      <c r="C441" s="2"/>
      <c r="D441" s="23"/>
      <c r="E441" s="22"/>
      <c r="F441" s="23"/>
      <c r="G441" s="5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2"/>
      <c r="B442" s="2"/>
      <c r="C442" s="2"/>
      <c r="D442" s="23"/>
      <c r="E442" s="22"/>
      <c r="F442" s="23"/>
      <c r="G442" s="5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2"/>
      <c r="B443" s="2"/>
      <c r="C443" s="2"/>
      <c r="D443" s="23"/>
      <c r="E443" s="22"/>
      <c r="F443" s="23"/>
      <c r="G443" s="5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2"/>
      <c r="B444" s="2"/>
      <c r="C444" s="2"/>
      <c r="D444" s="23"/>
      <c r="E444" s="22"/>
      <c r="F444" s="23"/>
      <c r="G444" s="5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2"/>
      <c r="B445" s="2"/>
      <c r="C445" s="2"/>
      <c r="D445" s="23"/>
      <c r="E445" s="22"/>
      <c r="F445" s="23"/>
      <c r="G445" s="5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2"/>
      <c r="B446" s="2"/>
      <c r="C446" s="2"/>
      <c r="D446" s="23"/>
      <c r="E446" s="22"/>
      <c r="F446" s="23"/>
      <c r="G446" s="5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2"/>
      <c r="B447" s="2"/>
      <c r="C447" s="2"/>
      <c r="D447" s="23"/>
      <c r="E447" s="22"/>
      <c r="F447" s="23"/>
      <c r="G447" s="5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2"/>
      <c r="B448" s="2"/>
      <c r="C448" s="2"/>
      <c r="D448" s="23"/>
      <c r="E448" s="22"/>
      <c r="F448" s="23"/>
      <c r="G448" s="5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2"/>
      <c r="B449" s="2"/>
      <c r="C449" s="2"/>
      <c r="D449" s="23"/>
      <c r="E449" s="22"/>
      <c r="F449" s="23"/>
      <c r="G449" s="5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2"/>
      <c r="B450" s="2"/>
      <c r="C450" s="2"/>
      <c r="D450" s="23"/>
      <c r="E450" s="22"/>
      <c r="F450" s="23"/>
      <c r="G450" s="5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2"/>
      <c r="B451" s="2"/>
      <c r="C451" s="2"/>
      <c r="D451" s="23"/>
      <c r="E451" s="22"/>
      <c r="F451" s="23"/>
      <c r="G451" s="5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2"/>
      <c r="B452" s="2"/>
      <c r="C452" s="2"/>
      <c r="D452" s="23"/>
      <c r="E452" s="22"/>
      <c r="F452" s="23"/>
      <c r="G452" s="5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2"/>
      <c r="B453" s="2"/>
      <c r="C453" s="2"/>
      <c r="D453" s="23"/>
      <c r="E453" s="22"/>
      <c r="F453" s="23"/>
      <c r="G453" s="5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2"/>
      <c r="B454" s="2"/>
      <c r="C454" s="2"/>
      <c r="D454" s="23"/>
      <c r="E454" s="22"/>
      <c r="F454" s="23"/>
      <c r="G454" s="5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2"/>
      <c r="B455" s="2"/>
      <c r="C455" s="2"/>
      <c r="D455" s="23"/>
      <c r="E455" s="22"/>
      <c r="F455" s="23"/>
      <c r="G455" s="5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2"/>
      <c r="B456" s="2"/>
      <c r="C456" s="2"/>
      <c r="D456" s="23"/>
      <c r="E456" s="22"/>
      <c r="F456" s="23"/>
      <c r="G456" s="5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2"/>
      <c r="B457" s="2"/>
      <c r="C457" s="2"/>
      <c r="D457" s="23"/>
      <c r="E457" s="22"/>
      <c r="F457" s="23"/>
      <c r="G457" s="5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2"/>
      <c r="B458" s="2"/>
      <c r="C458" s="2"/>
      <c r="D458" s="23"/>
      <c r="E458" s="22"/>
      <c r="F458" s="23"/>
      <c r="G458" s="5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2"/>
      <c r="B459" s="2"/>
      <c r="C459" s="2"/>
      <c r="D459" s="23"/>
      <c r="E459" s="22"/>
      <c r="F459" s="23"/>
      <c r="G459" s="5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2"/>
      <c r="B460" s="2"/>
      <c r="C460" s="2"/>
      <c r="D460" s="23"/>
      <c r="E460" s="22"/>
      <c r="F460" s="23"/>
      <c r="G460" s="5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2"/>
      <c r="B461" s="2"/>
      <c r="C461" s="2"/>
      <c r="D461" s="23"/>
      <c r="E461" s="22"/>
      <c r="F461" s="23"/>
      <c r="G461" s="5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2"/>
      <c r="B462" s="2"/>
      <c r="C462" s="2"/>
      <c r="D462" s="23"/>
      <c r="E462" s="22"/>
      <c r="F462" s="23"/>
      <c r="G462" s="5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2"/>
      <c r="B463" s="2"/>
      <c r="C463" s="2"/>
      <c r="D463" s="23"/>
      <c r="E463" s="22"/>
      <c r="F463" s="23"/>
      <c r="G463" s="5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2"/>
      <c r="B464" s="2"/>
      <c r="C464" s="2"/>
      <c r="D464" s="23"/>
      <c r="E464" s="22"/>
      <c r="F464" s="23"/>
      <c r="G464" s="5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2"/>
      <c r="B465" s="2"/>
      <c r="C465" s="2"/>
      <c r="D465" s="23"/>
      <c r="E465" s="22"/>
      <c r="F465" s="23"/>
      <c r="G465" s="5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2"/>
      <c r="B466" s="2"/>
      <c r="C466" s="2"/>
      <c r="D466" s="23"/>
      <c r="E466" s="22"/>
      <c r="F466" s="23"/>
      <c r="G466" s="5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2"/>
      <c r="B467" s="2"/>
      <c r="C467" s="2"/>
      <c r="D467" s="23"/>
      <c r="E467" s="22"/>
      <c r="F467" s="23"/>
      <c r="G467" s="5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2"/>
      <c r="B468" s="2"/>
      <c r="C468" s="2"/>
      <c r="D468" s="23"/>
      <c r="E468" s="22"/>
      <c r="F468" s="23"/>
      <c r="G468" s="5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2"/>
      <c r="B469" s="2"/>
      <c r="C469" s="2"/>
      <c r="D469" s="23"/>
      <c r="E469" s="22"/>
      <c r="F469" s="23"/>
      <c r="G469" s="5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2"/>
      <c r="B470" s="2"/>
      <c r="C470" s="2"/>
      <c r="D470" s="23"/>
      <c r="E470" s="22"/>
      <c r="F470" s="23"/>
      <c r="G470" s="5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2"/>
      <c r="B471" s="2"/>
      <c r="C471" s="2"/>
      <c r="D471" s="23"/>
      <c r="E471" s="22"/>
      <c r="F471" s="23"/>
      <c r="G471" s="5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2"/>
      <c r="B472" s="2"/>
      <c r="C472" s="2"/>
      <c r="D472" s="23"/>
      <c r="E472" s="22"/>
      <c r="F472" s="23"/>
      <c r="G472" s="5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2"/>
      <c r="B473" s="2"/>
      <c r="C473" s="2"/>
      <c r="D473" s="23"/>
      <c r="E473" s="22"/>
      <c r="F473" s="23"/>
      <c r="G473" s="5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2"/>
      <c r="B474" s="2"/>
      <c r="C474" s="2"/>
      <c r="D474" s="23"/>
      <c r="E474" s="22"/>
      <c r="F474" s="23"/>
      <c r="G474" s="5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2"/>
      <c r="B475" s="2"/>
      <c r="C475" s="2"/>
      <c r="D475" s="23"/>
      <c r="E475" s="22"/>
      <c r="F475" s="23"/>
      <c r="G475" s="5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2"/>
      <c r="B476" s="2"/>
      <c r="C476" s="2"/>
      <c r="D476" s="23"/>
      <c r="E476" s="22"/>
      <c r="F476" s="23"/>
      <c r="G476" s="5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2"/>
      <c r="B477" s="2"/>
      <c r="C477" s="2"/>
      <c r="D477" s="23"/>
      <c r="E477" s="22"/>
      <c r="F477" s="23"/>
      <c r="G477" s="5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2"/>
      <c r="B478" s="2"/>
      <c r="C478" s="2"/>
      <c r="D478" s="23"/>
      <c r="E478" s="22"/>
      <c r="F478" s="23"/>
      <c r="G478" s="5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2"/>
      <c r="B479" s="2"/>
      <c r="C479" s="2"/>
      <c r="D479" s="23"/>
      <c r="E479" s="22"/>
      <c r="F479" s="23"/>
      <c r="G479" s="5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2"/>
      <c r="B480" s="2"/>
      <c r="C480" s="2"/>
      <c r="D480" s="23"/>
      <c r="E480" s="22"/>
      <c r="F480" s="23"/>
      <c r="G480" s="5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2"/>
      <c r="B481" s="2"/>
      <c r="C481" s="2"/>
      <c r="D481" s="23"/>
      <c r="E481" s="22"/>
      <c r="F481" s="23"/>
      <c r="G481" s="5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2"/>
      <c r="B482" s="2"/>
      <c r="C482" s="2"/>
      <c r="D482" s="23"/>
      <c r="E482" s="22"/>
      <c r="F482" s="23"/>
      <c r="G482" s="5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2"/>
      <c r="B483" s="2"/>
      <c r="C483" s="2"/>
      <c r="D483" s="23"/>
      <c r="E483" s="22"/>
      <c r="F483" s="23"/>
      <c r="G483" s="5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2"/>
      <c r="B484" s="2"/>
      <c r="C484" s="2"/>
      <c r="D484" s="23"/>
      <c r="E484" s="22"/>
      <c r="F484" s="23"/>
      <c r="G484" s="5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2"/>
      <c r="B485" s="2"/>
      <c r="C485" s="2"/>
      <c r="D485" s="23"/>
      <c r="E485" s="22"/>
      <c r="F485" s="23"/>
      <c r="G485" s="5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2"/>
      <c r="B486" s="2"/>
      <c r="C486" s="2"/>
      <c r="D486" s="23"/>
      <c r="E486" s="22"/>
      <c r="F486" s="23"/>
      <c r="G486" s="5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2"/>
      <c r="B487" s="2"/>
      <c r="C487" s="2"/>
      <c r="D487" s="23"/>
      <c r="E487" s="22"/>
      <c r="F487" s="23"/>
      <c r="G487" s="5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2"/>
      <c r="B488" s="2"/>
      <c r="C488" s="2"/>
      <c r="D488" s="23"/>
      <c r="E488" s="22"/>
      <c r="F488" s="23"/>
      <c r="G488" s="5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2"/>
      <c r="B489" s="2"/>
      <c r="C489" s="2"/>
      <c r="D489" s="23"/>
      <c r="E489" s="22"/>
      <c r="F489" s="23"/>
      <c r="G489" s="5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2"/>
      <c r="B490" s="2"/>
      <c r="C490" s="2"/>
      <c r="D490" s="23"/>
      <c r="E490" s="22"/>
      <c r="F490" s="23"/>
      <c r="G490" s="5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2"/>
      <c r="B491" s="2"/>
      <c r="C491" s="2"/>
      <c r="D491" s="23"/>
      <c r="E491" s="22"/>
      <c r="F491" s="23"/>
      <c r="G491" s="5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2"/>
      <c r="B492" s="2"/>
      <c r="C492" s="2"/>
      <c r="D492" s="23"/>
      <c r="E492" s="22"/>
      <c r="F492" s="23"/>
      <c r="G492" s="5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2"/>
      <c r="B493" s="2"/>
      <c r="C493" s="2"/>
      <c r="D493" s="23"/>
      <c r="E493" s="22"/>
      <c r="F493" s="23"/>
      <c r="G493" s="5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2"/>
      <c r="B494" s="2"/>
      <c r="C494" s="2"/>
      <c r="D494" s="23"/>
      <c r="E494" s="22"/>
      <c r="F494" s="23"/>
      <c r="G494" s="5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2"/>
      <c r="B495" s="2"/>
      <c r="C495" s="2"/>
      <c r="D495" s="23"/>
      <c r="E495" s="22"/>
      <c r="F495" s="23"/>
      <c r="G495" s="5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2"/>
      <c r="B496" s="2"/>
      <c r="C496" s="2"/>
      <c r="D496" s="23"/>
      <c r="E496" s="22"/>
      <c r="F496" s="23"/>
      <c r="G496" s="5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2"/>
      <c r="B497" s="2"/>
      <c r="C497" s="2"/>
      <c r="D497" s="23"/>
      <c r="E497" s="22"/>
      <c r="F497" s="23"/>
      <c r="G497" s="5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2"/>
      <c r="B498" s="2"/>
      <c r="C498" s="2"/>
      <c r="D498" s="23"/>
      <c r="E498" s="22"/>
      <c r="F498" s="23"/>
      <c r="G498" s="5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2"/>
      <c r="B499" s="2"/>
      <c r="C499" s="2"/>
      <c r="D499" s="23"/>
      <c r="E499" s="22"/>
      <c r="F499" s="23"/>
      <c r="G499" s="5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2"/>
      <c r="B500" s="2"/>
      <c r="C500" s="2"/>
      <c r="D500" s="23"/>
      <c r="E500" s="22"/>
      <c r="F500" s="23"/>
      <c r="G500" s="5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2"/>
      <c r="B501" s="2"/>
      <c r="C501" s="2"/>
      <c r="D501" s="23"/>
      <c r="E501" s="22"/>
      <c r="F501" s="23"/>
      <c r="G501" s="5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2"/>
      <c r="B502" s="2"/>
      <c r="C502" s="2"/>
      <c r="D502" s="23"/>
      <c r="E502" s="22"/>
      <c r="F502" s="23"/>
      <c r="G502" s="5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2"/>
      <c r="B503" s="2"/>
      <c r="C503" s="2"/>
      <c r="D503" s="23"/>
      <c r="E503" s="22"/>
      <c r="F503" s="23"/>
      <c r="G503" s="5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2"/>
      <c r="B504" s="2"/>
      <c r="C504" s="2"/>
      <c r="D504" s="23"/>
      <c r="E504" s="22"/>
      <c r="F504" s="23"/>
      <c r="G504" s="5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2"/>
      <c r="B505" s="2"/>
      <c r="C505" s="2"/>
      <c r="D505" s="23"/>
      <c r="E505" s="22"/>
      <c r="F505" s="23"/>
      <c r="G505" s="5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2"/>
      <c r="B506" s="2"/>
      <c r="C506" s="2"/>
      <c r="D506" s="23"/>
      <c r="E506" s="22"/>
      <c r="F506" s="23"/>
      <c r="G506" s="5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2"/>
      <c r="B507" s="2"/>
      <c r="C507" s="2"/>
      <c r="D507" s="23"/>
      <c r="E507" s="22"/>
      <c r="F507" s="23"/>
      <c r="G507" s="5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2"/>
      <c r="B508" s="2"/>
      <c r="C508" s="2"/>
      <c r="D508" s="23"/>
      <c r="E508" s="22"/>
      <c r="F508" s="23"/>
      <c r="G508" s="5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2"/>
      <c r="B509" s="2"/>
      <c r="C509" s="2"/>
      <c r="D509" s="23"/>
      <c r="E509" s="22"/>
      <c r="F509" s="23"/>
      <c r="G509" s="5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2"/>
      <c r="B510" s="2"/>
      <c r="C510" s="2"/>
      <c r="D510" s="23"/>
      <c r="E510" s="22"/>
      <c r="F510" s="23"/>
      <c r="G510" s="5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2"/>
      <c r="B511" s="2"/>
      <c r="C511" s="2"/>
      <c r="D511" s="23"/>
      <c r="E511" s="22"/>
      <c r="F511" s="23"/>
      <c r="G511" s="5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2"/>
      <c r="B512" s="2"/>
      <c r="C512" s="2"/>
      <c r="D512" s="23"/>
      <c r="E512" s="22"/>
      <c r="F512" s="23"/>
      <c r="G512" s="5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2"/>
      <c r="B513" s="2"/>
      <c r="C513" s="2"/>
      <c r="D513" s="23"/>
      <c r="E513" s="22"/>
      <c r="F513" s="23"/>
      <c r="G513" s="5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2"/>
      <c r="B514" s="2"/>
      <c r="C514" s="2"/>
      <c r="D514" s="23"/>
      <c r="E514" s="22"/>
      <c r="F514" s="23"/>
      <c r="G514" s="5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2"/>
      <c r="B515" s="2"/>
      <c r="C515" s="2"/>
      <c r="D515" s="23"/>
      <c r="E515" s="22"/>
      <c r="F515" s="23"/>
      <c r="G515" s="5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2"/>
      <c r="B516" s="2"/>
      <c r="C516" s="2"/>
      <c r="D516" s="23"/>
      <c r="E516" s="22"/>
      <c r="F516" s="23"/>
      <c r="G516" s="5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2"/>
      <c r="B517" s="2"/>
      <c r="C517" s="2"/>
      <c r="D517" s="23"/>
      <c r="E517" s="22"/>
      <c r="F517" s="23"/>
      <c r="G517" s="5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2"/>
      <c r="B518" s="2"/>
      <c r="C518" s="2"/>
      <c r="D518" s="23"/>
      <c r="E518" s="22"/>
      <c r="F518" s="23"/>
      <c r="G518" s="5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2"/>
      <c r="B519" s="2"/>
      <c r="C519" s="2"/>
      <c r="D519" s="23"/>
      <c r="E519" s="22"/>
      <c r="F519" s="23"/>
      <c r="G519" s="5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2"/>
      <c r="B520" s="2"/>
      <c r="C520" s="2"/>
      <c r="D520" s="23"/>
      <c r="E520" s="22"/>
      <c r="F520" s="23"/>
      <c r="G520" s="5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2"/>
      <c r="B521" s="2"/>
      <c r="C521" s="2"/>
      <c r="D521" s="23"/>
      <c r="E521" s="22"/>
      <c r="F521" s="23"/>
      <c r="G521" s="5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2"/>
      <c r="B522" s="2"/>
      <c r="C522" s="2"/>
      <c r="D522" s="23"/>
      <c r="E522" s="22"/>
      <c r="F522" s="23"/>
      <c r="G522" s="5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2"/>
      <c r="B523" s="2"/>
      <c r="C523" s="2"/>
      <c r="D523" s="23"/>
      <c r="E523" s="22"/>
      <c r="F523" s="23"/>
      <c r="G523" s="5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2"/>
      <c r="B524" s="2"/>
      <c r="C524" s="2"/>
      <c r="D524" s="23"/>
      <c r="E524" s="22"/>
      <c r="F524" s="23"/>
      <c r="G524" s="5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2"/>
      <c r="B525" s="2"/>
      <c r="C525" s="2"/>
      <c r="D525" s="23"/>
      <c r="E525" s="22"/>
      <c r="F525" s="23"/>
      <c r="G525" s="5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2"/>
      <c r="B526" s="2"/>
      <c r="C526" s="2"/>
      <c r="D526" s="23"/>
      <c r="E526" s="22"/>
      <c r="F526" s="23"/>
      <c r="G526" s="5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2"/>
      <c r="B527" s="2"/>
      <c r="C527" s="2"/>
      <c r="D527" s="23"/>
      <c r="E527" s="22"/>
      <c r="F527" s="23"/>
      <c r="G527" s="5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2"/>
      <c r="B528" s="2"/>
      <c r="C528" s="2"/>
      <c r="D528" s="23"/>
      <c r="E528" s="22"/>
      <c r="F528" s="23"/>
      <c r="G528" s="5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2"/>
      <c r="B529" s="2"/>
      <c r="C529" s="2"/>
      <c r="D529" s="23"/>
      <c r="E529" s="22"/>
      <c r="F529" s="23"/>
      <c r="G529" s="5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2"/>
      <c r="B530" s="2"/>
      <c r="C530" s="2"/>
      <c r="D530" s="23"/>
      <c r="E530" s="22"/>
      <c r="F530" s="23"/>
      <c r="G530" s="5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2"/>
      <c r="B531" s="2"/>
      <c r="C531" s="2"/>
      <c r="D531" s="23"/>
      <c r="E531" s="22"/>
      <c r="F531" s="23"/>
      <c r="G531" s="5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2"/>
      <c r="B532" s="2"/>
      <c r="C532" s="2"/>
      <c r="D532" s="23"/>
      <c r="E532" s="22"/>
      <c r="F532" s="23"/>
      <c r="G532" s="5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2"/>
      <c r="B533" s="2"/>
      <c r="C533" s="2"/>
      <c r="D533" s="23"/>
      <c r="E533" s="22"/>
      <c r="F533" s="23"/>
      <c r="G533" s="5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2"/>
      <c r="B534" s="2"/>
      <c r="C534" s="2"/>
      <c r="D534" s="23"/>
      <c r="E534" s="22"/>
      <c r="F534" s="23"/>
      <c r="G534" s="5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2"/>
      <c r="B535" s="2"/>
      <c r="C535" s="2"/>
      <c r="D535" s="23"/>
      <c r="E535" s="22"/>
      <c r="F535" s="23"/>
      <c r="G535" s="5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2"/>
      <c r="B536" s="2"/>
      <c r="C536" s="2"/>
      <c r="D536" s="23"/>
      <c r="E536" s="22"/>
      <c r="F536" s="23"/>
      <c r="G536" s="5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2"/>
      <c r="B537" s="2"/>
      <c r="C537" s="2"/>
      <c r="D537" s="23"/>
      <c r="E537" s="22"/>
      <c r="F537" s="23"/>
      <c r="G537" s="5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2"/>
      <c r="B538" s="2"/>
      <c r="C538" s="2"/>
      <c r="D538" s="23"/>
      <c r="E538" s="22"/>
      <c r="F538" s="23"/>
      <c r="G538" s="5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2"/>
      <c r="B539" s="2"/>
      <c r="C539" s="2"/>
      <c r="D539" s="23"/>
      <c r="E539" s="22"/>
      <c r="F539" s="23"/>
      <c r="G539" s="5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2"/>
      <c r="B540" s="2"/>
      <c r="C540" s="2"/>
      <c r="D540" s="23"/>
      <c r="E540" s="22"/>
      <c r="F540" s="23"/>
      <c r="G540" s="5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2"/>
      <c r="B541" s="2"/>
      <c r="C541" s="2"/>
      <c r="D541" s="23"/>
      <c r="E541" s="22"/>
      <c r="F541" s="23"/>
      <c r="G541" s="5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2"/>
      <c r="B542" s="2"/>
      <c r="C542" s="2"/>
      <c r="D542" s="23"/>
      <c r="E542" s="22"/>
      <c r="F542" s="23"/>
      <c r="G542" s="5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2"/>
      <c r="B543" s="2"/>
      <c r="C543" s="2"/>
      <c r="D543" s="23"/>
      <c r="E543" s="22"/>
      <c r="F543" s="23"/>
      <c r="G543" s="5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2"/>
      <c r="B544" s="2"/>
      <c r="C544" s="2"/>
      <c r="D544" s="23"/>
      <c r="E544" s="22"/>
      <c r="F544" s="23"/>
      <c r="G544" s="5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2"/>
      <c r="B545" s="2"/>
      <c r="C545" s="2"/>
      <c r="D545" s="23"/>
      <c r="E545" s="22"/>
      <c r="F545" s="23"/>
      <c r="G545" s="5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2"/>
      <c r="B546" s="2"/>
      <c r="C546" s="2"/>
      <c r="D546" s="23"/>
      <c r="E546" s="22"/>
      <c r="F546" s="23"/>
      <c r="G546" s="5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2"/>
      <c r="B547" s="2"/>
      <c r="C547" s="2"/>
      <c r="D547" s="23"/>
      <c r="E547" s="22"/>
      <c r="F547" s="23"/>
      <c r="G547" s="5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2"/>
      <c r="B548" s="2"/>
      <c r="C548" s="2"/>
      <c r="D548" s="23"/>
      <c r="E548" s="22"/>
      <c r="F548" s="23"/>
      <c r="G548" s="5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2"/>
      <c r="B549" s="2"/>
      <c r="C549" s="2"/>
      <c r="D549" s="23"/>
      <c r="E549" s="22"/>
      <c r="F549" s="23"/>
      <c r="G549" s="5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2"/>
      <c r="B550" s="2"/>
      <c r="C550" s="2"/>
      <c r="D550" s="23"/>
      <c r="E550" s="22"/>
      <c r="F550" s="23"/>
      <c r="G550" s="5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2"/>
      <c r="B551" s="2"/>
      <c r="C551" s="2"/>
      <c r="D551" s="23"/>
      <c r="E551" s="22"/>
      <c r="F551" s="23"/>
      <c r="G551" s="5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2"/>
      <c r="B552" s="2"/>
      <c r="C552" s="2"/>
      <c r="D552" s="23"/>
      <c r="E552" s="22"/>
      <c r="F552" s="23"/>
      <c r="G552" s="5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2"/>
      <c r="B553" s="2"/>
      <c r="C553" s="2"/>
      <c r="D553" s="23"/>
      <c r="E553" s="22"/>
      <c r="F553" s="23"/>
      <c r="G553" s="5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2"/>
      <c r="B554" s="2"/>
      <c r="C554" s="2"/>
      <c r="D554" s="23"/>
      <c r="E554" s="22"/>
      <c r="F554" s="23"/>
      <c r="G554" s="5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2"/>
      <c r="B555" s="2"/>
      <c r="C555" s="2"/>
      <c r="D555" s="23"/>
      <c r="E555" s="22"/>
      <c r="F555" s="23"/>
      <c r="G555" s="5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2"/>
      <c r="B556" s="2"/>
      <c r="C556" s="2"/>
      <c r="D556" s="23"/>
      <c r="E556" s="22"/>
      <c r="F556" s="23"/>
      <c r="G556" s="5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2"/>
      <c r="B557" s="2"/>
      <c r="C557" s="2"/>
      <c r="D557" s="23"/>
      <c r="E557" s="22"/>
      <c r="F557" s="23"/>
      <c r="G557" s="5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2"/>
      <c r="B558" s="2"/>
      <c r="C558" s="2"/>
      <c r="D558" s="23"/>
      <c r="E558" s="22"/>
      <c r="F558" s="23"/>
      <c r="G558" s="5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2"/>
      <c r="B559" s="2"/>
      <c r="C559" s="2"/>
      <c r="D559" s="23"/>
      <c r="E559" s="22"/>
      <c r="F559" s="23"/>
      <c r="G559" s="5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2"/>
      <c r="B560" s="2"/>
      <c r="C560" s="2"/>
      <c r="D560" s="23"/>
      <c r="E560" s="22"/>
      <c r="F560" s="23"/>
      <c r="G560" s="5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2"/>
      <c r="B561" s="2"/>
      <c r="C561" s="2"/>
      <c r="D561" s="23"/>
      <c r="E561" s="22"/>
      <c r="F561" s="23"/>
      <c r="G561" s="5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2"/>
      <c r="B562" s="2"/>
      <c r="C562" s="2"/>
      <c r="D562" s="23"/>
      <c r="E562" s="22"/>
      <c r="F562" s="23"/>
      <c r="G562" s="5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2"/>
      <c r="B563" s="2"/>
      <c r="C563" s="2"/>
      <c r="D563" s="23"/>
      <c r="E563" s="22"/>
      <c r="F563" s="23"/>
      <c r="G563" s="5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2"/>
      <c r="B564" s="2"/>
      <c r="C564" s="2"/>
      <c r="D564" s="23"/>
      <c r="E564" s="22"/>
      <c r="F564" s="23"/>
      <c r="G564" s="5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2"/>
      <c r="B565" s="2"/>
      <c r="C565" s="2"/>
      <c r="D565" s="23"/>
      <c r="E565" s="22"/>
      <c r="F565" s="23"/>
      <c r="G565" s="5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2"/>
      <c r="B566" s="2"/>
      <c r="C566" s="2"/>
      <c r="D566" s="23"/>
      <c r="E566" s="22"/>
      <c r="F566" s="23"/>
      <c r="G566" s="5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2"/>
      <c r="B567" s="2"/>
      <c r="C567" s="2"/>
      <c r="D567" s="23"/>
      <c r="E567" s="22"/>
      <c r="F567" s="23"/>
      <c r="G567" s="5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2"/>
      <c r="B568" s="2"/>
      <c r="C568" s="2"/>
      <c r="D568" s="23"/>
      <c r="E568" s="22"/>
      <c r="F568" s="23"/>
      <c r="G568" s="5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2"/>
      <c r="B569" s="2"/>
      <c r="C569" s="2"/>
      <c r="D569" s="23"/>
      <c r="E569" s="22"/>
      <c r="F569" s="23"/>
      <c r="G569" s="5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2"/>
      <c r="B570" s="2"/>
      <c r="C570" s="2"/>
      <c r="D570" s="23"/>
      <c r="E570" s="22"/>
      <c r="F570" s="23"/>
      <c r="G570" s="5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2"/>
      <c r="B571" s="2"/>
      <c r="C571" s="2"/>
      <c r="D571" s="23"/>
      <c r="E571" s="22"/>
      <c r="F571" s="23"/>
      <c r="G571" s="5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2"/>
      <c r="B572" s="2"/>
      <c r="C572" s="2"/>
      <c r="D572" s="23"/>
      <c r="E572" s="22"/>
      <c r="F572" s="23"/>
      <c r="G572" s="5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2"/>
      <c r="B573" s="2"/>
      <c r="C573" s="2"/>
      <c r="D573" s="23"/>
      <c r="E573" s="22"/>
      <c r="F573" s="23"/>
      <c r="G573" s="5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2"/>
      <c r="B574" s="2"/>
      <c r="C574" s="2"/>
      <c r="D574" s="23"/>
      <c r="E574" s="22"/>
      <c r="F574" s="23"/>
      <c r="G574" s="5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2"/>
      <c r="B575" s="2"/>
      <c r="C575" s="2"/>
      <c r="D575" s="23"/>
      <c r="E575" s="22"/>
      <c r="F575" s="23"/>
      <c r="G575" s="5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2"/>
      <c r="B576" s="2"/>
      <c r="C576" s="2"/>
      <c r="D576" s="23"/>
      <c r="E576" s="22"/>
      <c r="F576" s="23"/>
      <c r="G576" s="5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2"/>
      <c r="B577" s="2"/>
      <c r="C577" s="2"/>
      <c r="D577" s="23"/>
      <c r="E577" s="22"/>
      <c r="F577" s="23"/>
      <c r="G577" s="5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2"/>
      <c r="B578" s="2"/>
      <c r="C578" s="2"/>
      <c r="D578" s="23"/>
      <c r="E578" s="22"/>
      <c r="F578" s="23"/>
      <c r="G578" s="5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2"/>
      <c r="B579" s="2"/>
      <c r="C579" s="2"/>
      <c r="D579" s="23"/>
      <c r="E579" s="22"/>
      <c r="F579" s="23"/>
      <c r="G579" s="5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2"/>
      <c r="B580" s="2"/>
      <c r="C580" s="2"/>
      <c r="D580" s="23"/>
      <c r="E580" s="22"/>
      <c r="F580" s="23"/>
      <c r="G580" s="5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2"/>
      <c r="B581" s="2"/>
      <c r="C581" s="2"/>
      <c r="D581" s="23"/>
      <c r="E581" s="22"/>
      <c r="F581" s="23"/>
      <c r="G581" s="5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2"/>
      <c r="B582" s="2"/>
      <c r="C582" s="2"/>
      <c r="D582" s="23"/>
      <c r="E582" s="22"/>
      <c r="F582" s="23"/>
      <c r="G582" s="5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2"/>
      <c r="B583" s="2"/>
      <c r="C583" s="2"/>
      <c r="D583" s="23"/>
      <c r="E583" s="22"/>
      <c r="F583" s="23"/>
      <c r="G583" s="5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2"/>
      <c r="B584" s="2"/>
      <c r="C584" s="2"/>
      <c r="D584" s="23"/>
      <c r="E584" s="22"/>
      <c r="F584" s="23"/>
      <c r="G584" s="5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2"/>
      <c r="B585" s="2"/>
      <c r="C585" s="2"/>
      <c r="D585" s="23"/>
      <c r="E585" s="22"/>
      <c r="F585" s="23"/>
      <c r="G585" s="5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2"/>
      <c r="B586" s="2"/>
      <c r="C586" s="2"/>
      <c r="D586" s="23"/>
      <c r="E586" s="22"/>
      <c r="F586" s="23"/>
      <c r="G586" s="53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2"/>
      <c r="B587" s="2"/>
      <c r="C587" s="2"/>
      <c r="D587" s="23"/>
      <c r="E587" s="22"/>
      <c r="F587" s="23"/>
      <c r="G587" s="53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2"/>
      <c r="B588" s="2"/>
      <c r="C588" s="2"/>
      <c r="D588" s="23"/>
      <c r="E588" s="22"/>
      <c r="F588" s="23"/>
      <c r="G588" s="53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2"/>
      <c r="B589" s="2"/>
      <c r="C589" s="2"/>
      <c r="D589" s="23"/>
      <c r="E589" s="22"/>
      <c r="F589" s="23"/>
      <c r="G589" s="53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2"/>
      <c r="B590" s="2"/>
      <c r="C590" s="2"/>
      <c r="D590" s="23"/>
      <c r="E590" s="22"/>
      <c r="F590" s="23"/>
      <c r="G590" s="5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2"/>
      <c r="B591" s="2"/>
      <c r="C591" s="2"/>
      <c r="D591" s="23"/>
      <c r="E591" s="22"/>
      <c r="F591" s="23"/>
      <c r="G591" s="5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2"/>
      <c r="B592" s="2"/>
      <c r="C592" s="2"/>
      <c r="D592" s="23"/>
      <c r="E592" s="22"/>
      <c r="F592" s="23"/>
      <c r="G592" s="5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2"/>
      <c r="B593" s="2"/>
      <c r="C593" s="2"/>
      <c r="D593" s="23"/>
      <c r="E593" s="22"/>
      <c r="F593" s="23"/>
      <c r="G593" s="53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2"/>
      <c r="B594" s="2"/>
      <c r="C594" s="2"/>
      <c r="D594" s="23"/>
      <c r="E594" s="22"/>
      <c r="F594" s="23"/>
      <c r="G594" s="53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2"/>
      <c r="B595" s="2"/>
      <c r="C595" s="2"/>
      <c r="D595" s="23"/>
      <c r="E595" s="22"/>
      <c r="F595" s="23"/>
      <c r="G595" s="53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2"/>
      <c r="B596" s="2"/>
      <c r="C596" s="2"/>
      <c r="D596" s="23"/>
      <c r="E596" s="22"/>
      <c r="F596" s="23"/>
      <c r="G596" s="53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2"/>
      <c r="B597" s="2"/>
      <c r="C597" s="2"/>
      <c r="D597" s="23"/>
      <c r="E597" s="22"/>
      <c r="F597" s="23"/>
      <c r="G597" s="53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2"/>
      <c r="B598" s="2"/>
      <c r="C598" s="2"/>
      <c r="D598" s="23"/>
      <c r="E598" s="22"/>
      <c r="F598" s="23"/>
      <c r="G598" s="53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2"/>
      <c r="B599" s="2"/>
      <c r="C599" s="2"/>
      <c r="D599" s="23"/>
      <c r="E599" s="22"/>
      <c r="F599" s="23"/>
      <c r="G599" s="53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2"/>
      <c r="B600" s="2"/>
      <c r="C600" s="2"/>
      <c r="D600" s="23"/>
      <c r="E600" s="22"/>
      <c r="F600" s="23"/>
      <c r="G600" s="53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2"/>
      <c r="B601" s="2"/>
      <c r="C601" s="2"/>
      <c r="D601" s="23"/>
      <c r="E601" s="22"/>
      <c r="F601" s="23"/>
      <c r="G601" s="53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2"/>
      <c r="B602" s="2"/>
      <c r="C602" s="2"/>
      <c r="D602" s="23"/>
      <c r="E602" s="22"/>
      <c r="F602" s="23"/>
      <c r="G602" s="5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2"/>
      <c r="B603" s="2"/>
      <c r="C603" s="2"/>
      <c r="D603" s="23"/>
      <c r="E603" s="22"/>
      <c r="F603" s="23"/>
      <c r="G603" s="5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2"/>
      <c r="B604" s="2"/>
      <c r="C604" s="2"/>
      <c r="D604" s="23"/>
      <c r="E604" s="22"/>
      <c r="F604" s="23"/>
      <c r="G604" s="5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2"/>
      <c r="B605" s="2"/>
      <c r="C605" s="2"/>
      <c r="D605" s="23"/>
      <c r="E605" s="22"/>
      <c r="F605" s="23"/>
      <c r="G605" s="53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2"/>
      <c r="B606" s="2"/>
      <c r="C606" s="2"/>
      <c r="D606" s="23"/>
      <c r="E606" s="22"/>
      <c r="F606" s="23"/>
      <c r="G606" s="53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2"/>
      <c r="B607" s="2"/>
      <c r="C607" s="2"/>
      <c r="D607" s="23"/>
      <c r="E607" s="22"/>
      <c r="F607" s="23"/>
      <c r="G607" s="53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2"/>
      <c r="B608" s="2"/>
      <c r="C608" s="2"/>
      <c r="D608" s="23"/>
      <c r="E608" s="22"/>
      <c r="F608" s="23"/>
      <c r="G608" s="53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2"/>
      <c r="B609" s="2"/>
      <c r="C609" s="2"/>
      <c r="D609" s="23"/>
      <c r="E609" s="22"/>
      <c r="F609" s="23"/>
      <c r="G609" s="53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2"/>
      <c r="B610" s="2"/>
      <c r="C610" s="2"/>
      <c r="D610" s="23"/>
      <c r="E610" s="22"/>
      <c r="F610" s="23"/>
      <c r="G610" s="5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2"/>
      <c r="B611" s="2"/>
      <c r="C611" s="2"/>
      <c r="D611" s="23"/>
      <c r="E611" s="22"/>
      <c r="F611" s="23"/>
      <c r="G611" s="5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2"/>
      <c r="B612" s="2"/>
      <c r="C612" s="2"/>
      <c r="D612" s="23"/>
      <c r="E612" s="22"/>
      <c r="F612" s="23"/>
      <c r="G612" s="5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2"/>
      <c r="B613" s="2"/>
      <c r="C613" s="2"/>
      <c r="D613" s="23"/>
      <c r="E613" s="22"/>
      <c r="F613" s="23"/>
      <c r="G613" s="5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2"/>
      <c r="B614" s="2"/>
      <c r="C614" s="2"/>
      <c r="D614" s="23"/>
      <c r="E614" s="22"/>
      <c r="F614" s="23"/>
      <c r="G614" s="5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2"/>
      <c r="B615" s="2"/>
      <c r="C615" s="2"/>
      <c r="D615" s="23"/>
      <c r="E615" s="22"/>
      <c r="F615" s="23"/>
      <c r="G615" s="5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2"/>
      <c r="B616" s="2"/>
      <c r="C616" s="2"/>
      <c r="D616" s="23"/>
      <c r="E616" s="22"/>
      <c r="F616" s="23"/>
      <c r="G616" s="5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2"/>
      <c r="B617" s="2"/>
      <c r="C617" s="2"/>
      <c r="D617" s="23"/>
      <c r="E617" s="22"/>
      <c r="F617" s="23"/>
      <c r="G617" s="5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2"/>
      <c r="B618" s="2"/>
      <c r="C618" s="2"/>
      <c r="D618" s="23"/>
      <c r="E618" s="22"/>
      <c r="F618" s="23"/>
      <c r="G618" s="53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2"/>
      <c r="B619" s="2"/>
      <c r="C619" s="2"/>
      <c r="D619" s="23"/>
      <c r="E619" s="22"/>
      <c r="F619" s="23"/>
      <c r="G619" s="53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2"/>
      <c r="B620" s="2"/>
      <c r="C620" s="2"/>
      <c r="D620" s="23"/>
      <c r="E620" s="22"/>
      <c r="F620" s="23"/>
      <c r="G620" s="53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2"/>
      <c r="B621" s="2"/>
      <c r="C621" s="2"/>
      <c r="D621" s="23"/>
      <c r="E621" s="22"/>
      <c r="F621" s="23"/>
      <c r="G621" s="53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2"/>
      <c r="B622" s="2"/>
      <c r="C622" s="2"/>
      <c r="D622" s="23"/>
      <c r="E622" s="22"/>
      <c r="F622" s="23"/>
      <c r="G622" s="53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2"/>
      <c r="B623" s="2"/>
      <c r="C623" s="2"/>
      <c r="D623" s="23"/>
      <c r="E623" s="22"/>
      <c r="F623" s="23"/>
      <c r="G623" s="5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2"/>
      <c r="B624" s="2"/>
      <c r="C624" s="2"/>
      <c r="D624" s="23"/>
      <c r="E624" s="22"/>
      <c r="F624" s="23"/>
      <c r="G624" s="5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2"/>
      <c r="B625" s="2"/>
      <c r="C625" s="2"/>
      <c r="D625" s="23"/>
      <c r="E625" s="22"/>
      <c r="F625" s="23"/>
      <c r="G625" s="5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2"/>
      <c r="B626" s="2"/>
      <c r="C626" s="2"/>
      <c r="D626" s="23"/>
      <c r="E626" s="22"/>
      <c r="F626" s="23"/>
      <c r="G626" s="53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2"/>
      <c r="B627" s="2"/>
      <c r="C627" s="2"/>
      <c r="D627" s="23"/>
      <c r="E627" s="22"/>
      <c r="F627" s="23"/>
      <c r="G627" s="5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2"/>
      <c r="B628" s="2"/>
      <c r="C628" s="2"/>
      <c r="D628" s="23"/>
      <c r="E628" s="22"/>
      <c r="F628" s="23"/>
      <c r="G628" s="5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2"/>
      <c r="B629" s="2"/>
      <c r="C629" s="2"/>
      <c r="D629" s="23"/>
      <c r="E629" s="22"/>
      <c r="F629" s="23"/>
      <c r="G629" s="5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2"/>
      <c r="B630" s="2"/>
      <c r="C630" s="2"/>
      <c r="D630" s="23"/>
      <c r="E630" s="22"/>
      <c r="F630" s="23"/>
      <c r="G630" s="53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2"/>
      <c r="B631" s="2"/>
      <c r="C631" s="2"/>
      <c r="D631" s="23"/>
      <c r="E631" s="22"/>
      <c r="F631" s="23"/>
      <c r="G631" s="53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2"/>
      <c r="B632" s="2"/>
      <c r="C632" s="2"/>
      <c r="D632" s="23"/>
      <c r="E632" s="22"/>
      <c r="F632" s="23"/>
      <c r="G632" s="53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2"/>
      <c r="B633" s="2"/>
      <c r="C633" s="2"/>
      <c r="D633" s="23"/>
      <c r="E633" s="22"/>
      <c r="F633" s="23"/>
      <c r="G633" s="53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2"/>
      <c r="B634" s="2"/>
      <c r="C634" s="2"/>
      <c r="D634" s="23"/>
      <c r="E634" s="22"/>
      <c r="F634" s="23"/>
      <c r="G634" s="53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2"/>
      <c r="B635" s="2"/>
      <c r="C635" s="2"/>
      <c r="D635" s="23"/>
      <c r="E635" s="22"/>
      <c r="F635" s="23"/>
      <c r="G635" s="53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2"/>
      <c r="B636" s="2"/>
      <c r="C636" s="2"/>
      <c r="D636" s="23"/>
      <c r="E636" s="22"/>
      <c r="F636" s="23"/>
      <c r="G636" s="53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2"/>
      <c r="B637" s="2"/>
      <c r="C637" s="2"/>
      <c r="D637" s="23"/>
      <c r="E637" s="22"/>
      <c r="F637" s="23"/>
      <c r="G637" s="53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2"/>
      <c r="B638" s="2"/>
      <c r="C638" s="2"/>
      <c r="D638" s="23"/>
      <c r="E638" s="22"/>
      <c r="F638" s="23"/>
      <c r="G638" s="53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2"/>
      <c r="B639" s="2"/>
      <c r="C639" s="2"/>
      <c r="D639" s="23"/>
      <c r="E639" s="22"/>
      <c r="F639" s="23"/>
      <c r="G639" s="53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2"/>
      <c r="B640" s="2"/>
      <c r="C640" s="2"/>
      <c r="D640" s="23"/>
      <c r="E640" s="22"/>
      <c r="F640" s="23"/>
      <c r="G640" s="53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2"/>
      <c r="B641" s="2"/>
      <c r="C641" s="2"/>
      <c r="D641" s="23"/>
      <c r="E641" s="22"/>
      <c r="F641" s="23"/>
      <c r="G641" s="53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2"/>
      <c r="B642" s="2"/>
      <c r="C642" s="2"/>
      <c r="D642" s="23"/>
      <c r="E642" s="22"/>
      <c r="F642" s="23"/>
      <c r="G642" s="53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2"/>
      <c r="B643" s="2"/>
      <c r="C643" s="2"/>
      <c r="D643" s="23"/>
      <c r="E643" s="22"/>
      <c r="F643" s="23"/>
      <c r="G643" s="53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2"/>
      <c r="B644" s="2"/>
      <c r="C644" s="2"/>
      <c r="D644" s="23"/>
      <c r="E644" s="22"/>
      <c r="F644" s="23"/>
      <c r="G644" s="53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2"/>
      <c r="B645" s="2"/>
      <c r="C645" s="2"/>
      <c r="D645" s="23"/>
      <c r="E645" s="22"/>
      <c r="F645" s="23"/>
      <c r="G645" s="53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2"/>
      <c r="B646" s="2"/>
      <c r="C646" s="2"/>
      <c r="D646" s="23"/>
      <c r="E646" s="22"/>
      <c r="F646" s="23"/>
      <c r="G646" s="53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2"/>
      <c r="B647" s="2"/>
      <c r="C647" s="2"/>
      <c r="D647" s="23"/>
      <c r="E647" s="22"/>
      <c r="F647" s="23"/>
      <c r="G647" s="53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2"/>
      <c r="B648" s="2"/>
      <c r="C648" s="2"/>
      <c r="D648" s="23"/>
      <c r="E648" s="22"/>
      <c r="F648" s="23"/>
      <c r="G648" s="53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2"/>
      <c r="B649" s="2"/>
      <c r="C649" s="2"/>
      <c r="D649" s="23"/>
      <c r="E649" s="22"/>
      <c r="F649" s="23"/>
      <c r="G649" s="53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2"/>
      <c r="B650" s="2"/>
      <c r="C650" s="2"/>
      <c r="D650" s="23"/>
      <c r="E650" s="22"/>
      <c r="F650" s="23"/>
      <c r="G650" s="53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2"/>
      <c r="B651" s="2"/>
      <c r="C651" s="2"/>
      <c r="D651" s="23"/>
      <c r="E651" s="22"/>
      <c r="F651" s="23"/>
      <c r="G651" s="5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2"/>
      <c r="B652" s="2"/>
      <c r="C652" s="2"/>
      <c r="D652" s="23"/>
      <c r="E652" s="22"/>
      <c r="F652" s="23"/>
      <c r="G652" s="5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2"/>
      <c r="B653" s="2"/>
      <c r="C653" s="2"/>
      <c r="D653" s="23"/>
      <c r="E653" s="22"/>
      <c r="F653" s="23"/>
      <c r="G653" s="5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2"/>
      <c r="B654" s="2"/>
      <c r="C654" s="2"/>
      <c r="D654" s="23"/>
      <c r="E654" s="22"/>
      <c r="F654" s="23"/>
      <c r="G654" s="5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2"/>
      <c r="B655" s="2"/>
      <c r="C655" s="2"/>
      <c r="D655" s="23"/>
      <c r="E655" s="22"/>
      <c r="F655" s="23"/>
      <c r="G655" s="53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2"/>
      <c r="B656" s="2"/>
      <c r="C656" s="2"/>
      <c r="D656" s="23"/>
      <c r="E656" s="22"/>
      <c r="F656" s="23"/>
      <c r="G656" s="53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2"/>
      <c r="B657" s="2"/>
      <c r="C657" s="2"/>
      <c r="D657" s="23"/>
      <c r="E657" s="22"/>
      <c r="F657" s="23"/>
      <c r="G657" s="53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2"/>
      <c r="B658" s="2"/>
      <c r="C658" s="2"/>
      <c r="D658" s="23"/>
      <c r="E658" s="22"/>
      <c r="F658" s="23"/>
      <c r="G658" s="53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2"/>
      <c r="B659" s="2"/>
      <c r="C659" s="2"/>
      <c r="D659" s="23"/>
      <c r="E659" s="22"/>
      <c r="F659" s="23"/>
      <c r="G659" s="53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2"/>
      <c r="B660" s="2"/>
      <c r="C660" s="2"/>
      <c r="D660" s="23"/>
      <c r="E660" s="22"/>
      <c r="F660" s="23"/>
      <c r="G660" s="53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2"/>
      <c r="B661" s="2"/>
      <c r="C661" s="2"/>
      <c r="D661" s="23"/>
      <c r="E661" s="22"/>
      <c r="F661" s="23"/>
      <c r="G661" s="53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2"/>
      <c r="B662" s="2"/>
      <c r="C662" s="2"/>
      <c r="D662" s="23"/>
      <c r="E662" s="22"/>
      <c r="F662" s="23"/>
      <c r="G662" s="53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2"/>
      <c r="B663" s="2"/>
      <c r="C663" s="2"/>
      <c r="D663" s="23"/>
      <c r="E663" s="22"/>
      <c r="F663" s="23"/>
      <c r="G663" s="53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2"/>
      <c r="B664" s="2"/>
      <c r="C664" s="2"/>
      <c r="D664" s="23"/>
      <c r="E664" s="22"/>
      <c r="F664" s="23"/>
      <c r="G664" s="5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2"/>
      <c r="B665" s="2"/>
      <c r="C665" s="2"/>
      <c r="D665" s="23"/>
      <c r="E665" s="22"/>
      <c r="F665" s="23"/>
      <c r="G665" s="5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2"/>
      <c r="B666" s="2"/>
      <c r="C666" s="2"/>
      <c r="D666" s="23"/>
      <c r="E666" s="22"/>
      <c r="F666" s="23"/>
      <c r="G666" s="5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2"/>
      <c r="B667" s="2"/>
      <c r="C667" s="2"/>
      <c r="D667" s="23"/>
      <c r="E667" s="22"/>
      <c r="F667" s="23"/>
      <c r="G667" s="53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2"/>
      <c r="B668" s="2"/>
      <c r="C668" s="2"/>
      <c r="D668" s="23"/>
      <c r="E668" s="22"/>
      <c r="F668" s="23"/>
      <c r="G668" s="53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2"/>
      <c r="B669" s="2"/>
      <c r="C669" s="2"/>
      <c r="D669" s="23"/>
      <c r="E669" s="22"/>
      <c r="F669" s="23"/>
      <c r="G669" s="53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2"/>
      <c r="B670" s="2"/>
      <c r="C670" s="2"/>
      <c r="D670" s="23"/>
      <c r="E670" s="22"/>
      <c r="F670" s="23"/>
      <c r="G670" s="53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2"/>
      <c r="B671" s="2"/>
      <c r="C671" s="2"/>
      <c r="D671" s="23"/>
      <c r="E671" s="22"/>
      <c r="F671" s="23"/>
      <c r="G671" s="53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2"/>
      <c r="B672" s="2"/>
      <c r="C672" s="2"/>
      <c r="D672" s="23"/>
      <c r="E672" s="22"/>
      <c r="F672" s="23"/>
      <c r="G672" s="53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2"/>
      <c r="B673" s="2"/>
      <c r="C673" s="2"/>
      <c r="D673" s="23"/>
      <c r="E673" s="22"/>
      <c r="F673" s="23"/>
      <c r="G673" s="53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2"/>
      <c r="B674" s="2"/>
      <c r="C674" s="2"/>
      <c r="D674" s="23"/>
      <c r="E674" s="22"/>
      <c r="F674" s="23"/>
      <c r="G674" s="53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2"/>
      <c r="B675" s="2"/>
      <c r="C675" s="2"/>
      <c r="D675" s="23"/>
      <c r="E675" s="22"/>
      <c r="F675" s="23"/>
      <c r="G675" s="53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2"/>
      <c r="B676" s="2"/>
      <c r="C676" s="2"/>
      <c r="D676" s="23"/>
      <c r="E676" s="22"/>
      <c r="F676" s="23"/>
      <c r="G676" s="53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2"/>
      <c r="B677" s="2"/>
      <c r="C677" s="2"/>
      <c r="D677" s="23"/>
      <c r="E677" s="22"/>
      <c r="F677" s="23"/>
      <c r="G677" s="53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2"/>
      <c r="B678" s="2"/>
      <c r="C678" s="2"/>
      <c r="D678" s="23"/>
      <c r="E678" s="22"/>
      <c r="F678" s="23"/>
      <c r="G678" s="53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2"/>
      <c r="B679" s="2"/>
      <c r="C679" s="2"/>
      <c r="D679" s="23"/>
      <c r="E679" s="22"/>
      <c r="F679" s="23"/>
      <c r="G679" s="53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2"/>
      <c r="B680" s="2"/>
      <c r="C680" s="2"/>
      <c r="D680" s="23"/>
      <c r="E680" s="22"/>
      <c r="F680" s="23"/>
      <c r="G680" s="53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2"/>
      <c r="B681" s="2"/>
      <c r="C681" s="2"/>
      <c r="D681" s="23"/>
      <c r="E681" s="22"/>
      <c r="F681" s="23"/>
      <c r="G681" s="53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2"/>
      <c r="B682" s="2"/>
      <c r="C682" s="2"/>
      <c r="D682" s="23"/>
      <c r="E682" s="22"/>
      <c r="F682" s="23"/>
      <c r="G682" s="53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2"/>
      <c r="B683" s="2"/>
      <c r="C683" s="2"/>
      <c r="D683" s="23"/>
      <c r="E683" s="22"/>
      <c r="F683" s="23"/>
      <c r="G683" s="53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2"/>
      <c r="B684" s="2"/>
      <c r="C684" s="2"/>
      <c r="D684" s="23"/>
      <c r="E684" s="22"/>
      <c r="F684" s="23"/>
      <c r="G684" s="53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2"/>
      <c r="B685" s="2"/>
      <c r="C685" s="2"/>
      <c r="D685" s="23"/>
      <c r="E685" s="22"/>
      <c r="F685" s="23"/>
      <c r="G685" s="53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2"/>
      <c r="B686" s="2"/>
      <c r="C686" s="2"/>
      <c r="D686" s="23"/>
      <c r="E686" s="22"/>
      <c r="F686" s="23"/>
      <c r="G686" s="53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2"/>
      <c r="B687" s="2"/>
      <c r="C687" s="2"/>
      <c r="D687" s="23"/>
      <c r="E687" s="22"/>
      <c r="F687" s="23"/>
      <c r="G687" s="53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2"/>
      <c r="B688" s="2"/>
      <c r="C688" s="2"/>
      <c r="D688" s="23"/>
      <c r="E688" s="22"/>
      <c r="F688" s="23"/>
      <c r="G688" s="53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2"/>
      <c r="B689" s="2"/>
      <c r="C689" s="2"/>
      <c r="D689" s="23"/>
      <c r="E689" s="22"/>
      <c r="F689" s="23"/>
      <c r="G689" s="53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2"/>
      <c r="B690" s="2"/>
      <c r="C690" s="2"/>
      <c r="D690" s="23"/>
      <c r="E690" s="22"/>
      <c r="F690" s="23"/>
      <c r="G690" s="53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2"/>
      <c r="B691" s="2"/>
      <c r="C691" s="2"/>
      <c r="D691" s="23"/>
      <c r="E691" s="22"/>
      <c r="F691" s="23"/>
      <c r="G691" s="53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2"/>
      <c r="B692" s="2"/>
      <c r="C692" s="2"/>
      <c r="D692" s="23"/>
      <c r="E692" s="22"/>
      <c r="F692" s="23"/>
      <c r="G692" s="53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2"/>
      <c r="B693" s="2"/>
      <c r="C693" s="2"/>
      <c r="D693" s="23"/>
      <c r="E693" s="22"/>
      <c r="F693" s="23"/>
      <c r="G693" s="53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2"/>
      <c r="B694" s="2"/>
      <c r="C694" s="2"/>
      <c r="D694" s="23"/>
      <c r="E694" s="22"/>
      <c r="F694" s="23"/>
      <c r="G694" s="53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2"/>
      <c r="B695" s="2"/>
      <c r="C695" s="2"/>
      <c r="D695" s="23"/>
      <c r="E695" s="22"/>
      <c r="F695" s="23"/>
      <c r="G695" s="53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2"/>
      <c r="B696" s="2"/>
      <c r="C696" s="2"/>
      <c r="D696" s="23"/>
      <c r="E696" s="22"/>
      <c r="F696" s="23"/>
      <c r="G696" s="53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2"/>
      <c r="B697" s="2"/>
      <c r="C697" s="2"/>
      <c r="D697" s="23"/>
      <c r="E697" s="22"/>
      <c r="F697" s="23"/>
      <c r="G697" s="53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2"/>
      <c r="B698" s="2"/>
      <c r="C698" s="2"/>
      <c r="D698" s="23"/>
      <c r="E698" s="22"/>
      <c r="F698" s="23"/>
      <c r="G698" s="53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2"/>
      <c r="B699" s="2"/>
      <c r="C699" s="2"/>
      <c r="D699" s="23"/>
      <c r="E699" s="22"/>
      <c r="F699" s="23"/>
      <c r="G699" s="53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2"/>
      <c r="B700" s="2"/>
      <c r="C700" s="2"/>
      <c r="D700" s="23"/>
      <c r="E700" s="22"/>
      <c r="F700" s="23"/>
      <c r="G700" s="53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2"/>
      <c r="B701" s="2"/>
      <c r="C701" s="2"/>
      <c r="D701" s="23"/>
      <c r="E701" s="22"/>
      <c r="F701" s="23"/>
      <c r="G701" s="53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2"/>
      <c r="B702" s="2"/>
      <c r="C702" s="2"/>
      <c r="D702" s="23"/>
      <c r="E702" s="22"/>
      <c r="F702" s="23"/>
      <c r="G702" s="53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</sheetData>
  <mergeCells count="4">
    <mergeCell ref="A1:H1"/>
    <mergeCell ref="A2:H2"/>
    <mergeCell ref="A4:H4"/>
    <mergeCell ref="A3:H3"/>
  </mergeCells>
  <pageMargins left="0.23622047244094491" right="0.23622047244094491" top="0.31496062992125984" bottom="0.31496062992125984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/>
  <cols>
    <col min="1" max="1" width="22.140625" customWidth="1"/>
    <col min="2" max="2" width="31.28515625" customWidth="1"/>
    <col min="3" max="3" width="13.140625" customWidth="1"/>
    <col min="4" max="4" width="23.7109375" customWidth="1"/>
    <col min="5" max="5" width="11.85546875" customWidth="1"/>
    <col min="6" max="6" width="9.7109375" customWidth="1"/>
    <col min="7" max="7" width="79" customWidth="1"/>
    <col min="8" max="26" width="8.7109375" customWidth="1"/>
  </cols>
  <sheetData>
    <row r="1" spans="1:9" ht="19.5" customHeight="1">
      <c r="A1" s="11" t="s">
        <v>440</v>
      </c>
      <c r="B1" s="11" t="s">
        <v>441</v>
      </c>
      <c r="C1" s="11" t="s">
        <v>2</v>
      </c>
      <c r="D1" s="11" t="s">
        <v>3</v>
      </c>
      <c r="E1" s="11" t="s">
        <v>5</v>
      </c>
      <c r="F1" s="11" t="s">
        <v>7</v>
      </c>
      <c r="G1" s="11" t="s">
        <v>442</v>
      </c>
      <c r="H1" s="12" t="s">
        <v>443</v>
      </c>
      <c r="I1" s="12" t="s">
        <v>444</v>
      </c>
    </row>
    <row r="2" spans="1:9" ht="19.5" customHeight="1">
      <c r="A2" s="13">
        <v>44381.457083333335</v>
      </c>
      <c r="B2" s="11" t="s">
        <v>445</v>
      </c>
      <c r="C2" s="11" t="s">
        <v>446</v>
      </c>
      <c r="D2" s="11" t="s">
        <v>447</v>
      </c>
      <c r="E2" s="11">
        <v>357288537</v>
      </c>
      <c r="F2" s="14">
        <v>7.5</v>
      </c>
      <c r="G2" s="11" t="s">
        <v>448</v>
      </c>
      <c r="H2" s="11" t="s">
        <v>449</v>
      </c>
      <c r="I2" s="11" t="s">
        <v>449</v>
      </c>
    </row>
    <row r="3" spans="1:9" ht="19.5" customHeight="1">
      <c r="A3" s="13">
        <v>44381.459432870368</v>
      </c>
      <c r="B3" s="11" t="s">
        <v>450</v>
      </c>
      <c r="C3" s="11" t="s">
        <v>451</v>
      </c>
      <c r="D3" s="11" t="s">
        <v>452</v>
      </c>
      <c r="E3" s="11">
        <v>767744325</v>
      </c>
      <c r="F3" s="14">
        <v>6.5</v>
      </c>
      <c r="G3" s="11" t="s">
        <v>448</v>
      </c>
      <c r="H3" s="11" t="s">
        <v>449</v>
      </c>
      <c r="I3" s="11" t="s">
        <v>449</v>
      </c>
    </row>
    <row r="4" spans="1:9" ht="19.5" customHeight="1">
      <c r="A4" s="11"/>
      <c r="B4" s="11"/>
      <c r="C4" s="11"/>
      <c r="D4" s="11"/>
      <c r="E4" s="11"/>
      <c r="F4" s="11"/>
      <c r="G4" s="11"/>
      <c r="H4" s="11"/>
      <c r="I4" s="11"/>
    </row>
    <row r="5" spans="1:9" ht="19.5" customHeight="1">
      <c r="A5" s="13">
        <v>44381.465451388889</v>
      </c>
      <c r="B5" s="11" t="s">
        <v>453</v>
      </c>
      <c r="C5" s="11" t="s">
        <v>454</v>
      </c>
      <c r="D5" s="11" t="s">
        <v>455</v>
      </c>
      <c r="E5" s="11">
        <v>344057200</v>
      </c>
      <c r="F5" s="14">
        <v>6</v>
      </c>
      <c r="G5" s="11" t="s">
        <v>448</v>
      </c>
      <c r="H5" s="11" t="s">
        <v>449</v>
      </c>
      <c r="I5" s="11" t="s">
        <v>449</v>
      </c>
    </row>
    <row r="6" spans="1:9" ht="19.5" customHeight="1">
      <c r="A6" s="13">
        <v>44381.453726851854</v>
      </c>
      <c r="B6" s="11" t="s">
        <v>456</v>
      </c>
      <c r="C6" s="11" t="s">
        <v>457</v>
      </c>
      <c r="D6" s="11" t="s">
        <v>458</v>
      </c>
      <c r="E6" s="11">
        <v>942008730</v>
      </c>
      <c r="F6" s="14">
        <v>7</v>
      </c>
      <c r="G6" s="11" t="s">
        <v>448</v>
      </c>
      <c r="H6" s="11" t="s">
        <v>449</v>
      </c>
      <c r="I6" s="11" t="s">
        <v>449</v>
      </c>
    </row>
    <row r="7" spans="1:9" ht="19.5" customHeight="1">
      <c r="A7" s="13">
        <v>44381.457083333335</v>
      </c>
      <c r="B7" s="11" t="s">
        <v>459</v>
      </c>
      <c r="C7" s="11" t="s">
        <v>460</v>
      </c>
      <c r="D7" s="11" t="s">
        <v>461</v>
      </c>
      <c r="E7" s="11">
        <v>786266752</v>
      </c>
      <c r="F7" s="14">
        <v>6.7</v>
      </c>
      <c r="G7" s="11" t="s">
        <v>448</v>
      </c>
      <c r="H7" s="11" t="s">
        <v>449</v>
      </c>
      <c r="I7" s="11" t="s">
        <v>449</v>
      </c>
    </row>
    <row r="8" spans="1:9" ht="19.5" customHeight="1">
      <c r="A8" s="13">
        <v>44381.45722222222</v>
      </c>
      <c r="B8" s="11" t="s">
        <v>462</v>
      </c>
      <c r="C8" s="11" t="s">
        <v>463</v>
      </c>
      <c r="D8" s="11" t="s">
        <v>464</v>
      </c>
      <c r="E8" s="11">
        <v>866077642</v>
      </c>
      <c r="F8" s="14">
        <v>6.5</v>
      </c>
      <c r="G8" s="11" t="s">
        <v>448</v>
      </c>
      <c r="H8" s="11" t="s">
        <v>449</v>
      </c>
      <c r="I8" s="11" t="s">
        <v>449</v>
      </c>
    </row>
    <row r="9" spans="1:9" ht="19.5" customHeight="1">
      <c r="A9" s="13">
        <v>44381.463159722225</v>
      </c>
      <c r="B9" s="11" t="s">
        <v>465</v>
      </c>
      <c r="C9" s="11" t="s">
        <v>466</v>
      </c>
      <c r="D9" s="11" t="s">
        <v>467</v>
      </c>
      <c r="E9" s="11">
        <v>989749264</v>
      </c>
      <c r="F9" s="14">
        <v>7.5</v>
      </c>
      <c r="G9" s="11" t="s">
        <v>448</v>
      </c>
      <c r="H9" s="11" t="s">
        <v>449</v>
      </c>
      <c r="I9" s="11" t="s">
        <v>449</v>
      </c>
    </row>
    <row r="10" spans="1:9" ht="19.5" customHeight="1">
      <c r="A10" s="13">
        <v>44381.463379629633</v>
      </c>
      <c r="B10" s="11" t="s">
        <v>468</v>
      </c>
      <c r="C10" s="11" t="s">
        <v>469</v>
      </c>
      <c r="D10" s="11" t="s">
        <v>470</v>
      </c>
      <c r="E10" s="11">
        <v>586072354</v>
      </c>
      <c r="F10" s="14">
        <v>6.92</v>
      </c>
      <c r="G10" s="11" t="s">
        <v>448</v>
      </c>
      <c r="H10" s="11" t="s">
        <v>449</v>
      </c>
      <c r="I10" s="11" t="s">
        <v>449</v>
      </c>
    </row>
    <row r="11" spans="1:9" ht="19.5" customHeight="1">
      <c r="A11" s="13">
        <v>44381.465185185189</v>
      </c>
      <c r="B11" s="11" t="s">
        <v>471</v>
      </c>
      <c r="C11" s="11" t="s">
        <v>472</v>
      </c>
      <c r="D11" s="11" t="s">
        <v>473</v>
      </c>
      <c r="E11" s="11">
        <v>385756404</v>
      </c>
      <c r="F11" s="14">
        <v>6.82</v>
      </c>
      <c r="G11" s="11" t="s">
        <v>474</v>
      </c>
      <c r="H11" s="11" t="s">
        <v>449</v>
      </c>
      <c r="I11" s="11"/>
    </row>
    <row r="12" spans="1:9" ht="19.5" customHeight="1">
      <c r="A12" s="13">
        <v>44381.472222222219</v>
      </c>
      <c r="B12" s="11" t="s">
        <v>475</v>
      </c>
      <c r="C12" s="11" t="s">
        <v>476</v>
      </c>
      <c r="D12" s="11" t="s">
        <v>477</v>
      </c>
      <c r="E12" s="11">
        <v>384731507</v>
      </c>
      <c r="F12" s="14">
        <v>6.9</v>
      </c>
      <c r="G12" s="11" t="s">
        <v>448</v>
      </c>
      <c r="H12" s="11" t="s">
        <v>449</v>
      </c>
      <c r="I12" s="11" t="s">
        <v>449</v>
      </c>
    </row>
    <row r="13" spans="1:9" ht="19.5" customHeight="1">
      <c r="A13" s="13">
        <v>44381.472500000003</v>
      </c>
      <c r="B13" s="11" t="s">
        <v>478</v>
      </c>
      <c r="C13" s="11" t="s">
        <v>479</v>
      </c>
      <c r="D13" s="11" t="s">
        <v>480</v>
      </c>
      <c r="E13" s="11">
        <v>839744377</v>
      </c>
      <c r="F13" s="14">
        <v>6</v>
      </c>
      <c r="G13" s="11" t="s">
        <v>474</v>
      </c>
      <c r="H13" s="11" t="s">
        <v>449</v>
      </c>
      <c r="I13" s="11"/>
    </row>
    <row r="14" spans="1:9" ht="19.5" customHeight="1">
      <c r="A14" s="13">
        <v>44381.474918981483</v>
      </c>
      <c r="B14" s="11" t="s">
        <v>481</v>
      </c>
      <c r="C14" s="11" t="s">
        <v>482</v>
      </c>
      <c r="D14" s="11" t="s">
        <v>483</v>
      </c>
      <c r="E14" s="11">
        <v>584246834</v>
      </c>
      <c r="F14" s="14">
        <v>6</v>
      </c>
      <c r="G14" s="11" t="s">
        <v>474</v>
      </c>
      <c r="H14" s="11" t="s">
        <v>449</v>
      </c>
      <c r="I14" s="11"/>
    </row>
    <row r="15" spans="1:9" ht="19.5" customHeight="1">
      <c r="A15" s="13">
        <v>44381.475914351853</v>
      </c>
      <c r="B15" s="11" t="s">
        <v>484</v>
      </c>
      <c r="C15" s="11" t="s">
        <v>485</v>
      </c>
      <c r="D15" s="11" t="s">
        <v>486</v>
      </c>
      <c r="E15" s="11">
        <v>907851200</v>
      </c>
      <c r="F15" s="14">
        <v>6</v>
      </c>
      <c r="G15" s="11" t="s">
        <v>474</v>
      </c>
      <c r="H15" s="11" t="s">
        <v>449</v>
      </c>
      <c r="I15" s="11"/>
    </row>
    <row r="16" spans="1:9" ht="19.5" customHeight="1">
      <c r="A16" s="13">
        <v>44381.475960648146</v>
      </c>
      <c r="B16" s="11" t="s">
        <v>487</v>
      </c>
      <c r="C16" s="11" t="s">
        <v>488</v>
      </c>
      <c r="D16" s="11" t="s">
        <v>489</v>
      </c>
      <c r="E16" s="11">
        <v>909504225</v>
      </c>
      <c r="F16" s="14">
        <v>6</v>
      </c>
      <c r="G16" s="11" t="s">
        <v>474</v>
      </c>
      <c r="H16" s="11" t="s">
        <v>449</v>
      </c>
      <c r="I16" s="11"/>
    </row>
    <row r="17" spans="1:9" ht="19.5" customHeight="1">
      <c r="A17" s="13">
        <v>44381.479178240741</v>
      </c>
      <c r="B17" s="11" t="s">
        <v>490</v>
      </c>
      <c r="C17" s="11" t="s">
        <v>491</v>
      </c>
      <c r="D17" s="11" t="s">
        <v>492</v>
      </c>
      <c r="E17" s="11">
        <v>962243823</v>
      </c>
      <c r="F17" s="14">
        <v>6.7</v>
      </c>
      <c r="G17" s="11" t="s">
        <v>448</v>
      </c>
      <c r="H17" s="11" t="s">
        <v>449</v>
      </c>
      <c r="I17" s="11" t="s">
        <v>449</v>
      </c>
    </row>
    <row r="18" spans="1:9" ht="19.5" customHeight="1">
      <c r="A18" s="13">
        <v>44381.483576388891</v>
      </c>
      <c r="B18" s="11" t="s">
        <v>493</v>
      </c>
      <c r="C18" s="11" t="s">
        <v>494</v>
      </c>
      <c r="D18" s="11" t="s">
        <v>495</v>
      </c>
      <c r="E18" s="11">
        <v>978119953</v>
      </c>
      <c r="F18" s="14">
        <v>7.13</v>
      </c>
      <c r="G18" s="11" t="s">
        <v>448</v>
      </c>
      <c r="H18" s="11" t="s">
        <v>449</v>
      </c>
      <c r="I18" s="11" t="s">
        <v>449</v>
      </c>
    </row>
    <row r="19" spans="1:9" ht="19.5" customHeight="1">
      <c r="A19" s="13">
        <v>44381.484826388885</v>
      </c>
      <c r="B19" s="11" t="s">
        <v>496</v>
      </c>
      <c r="C19" s="11" t="s">
        <v>497</v>
      </c>
      <c r="D19" s="11" t="s">
        <v>498</v>
      </c>
      <c r="E19" s="11">
        <v>382233261</v>
      </c>
      <c r="F19" s="14">
        <v>7.3</v>
      </c>
      <c r="G19" s="11" t="s">
        <v>474</v>
      </c>
      <c r="H19" s="11" t="s">
        <v>449</v>
      </c>
      <c r="I19" s="11"/>
    </row>
    <row r="20" spans="1:9" ht="19.5" customHeight="1">
      <c r="A20" s="13">
        <v>44381.491759259261</v>
      </c>
      <c r="B20" s="11" t="s">
        <v>499</v>
      </c>
      <c r="C20" s="11" t="s">
        <v>500</v>
      </c>
      <c r="D20" s="11" t="s">
        <v>501</v>
      </c>
      <c r="E20" s="11">
        <v>395982649</v>
      </c>
      <c r="F20" s="14">
        <v>7</v>
      </c>
      <c r="G20" s="11" t="s">
        <v>448</v>
      </c>
      <c r="H20" s="11" t="s">
        <v>449</v>
      </c>
      <c r="I20" s="11" t="s">
        <v>449</v>
      </c>
    </row>
    <row r="21" spans="1:9" ht="19.5" customHeight="1">
      <c r="A21" s="13">
        <v>44381.510347222225</v>
      </c>
      <c r="B21" s="11" t="s">
        <v>502</v>
      </c>
      <c r="C21" s="11" t="s">
        <v>503</v>
      </c>
      <c r="D21" s="11" t="s">
        <v>504</v>
      </c>
      <c r="E21" s="11">
        <v>393819329</v>
      </c>
      <c r="F21" s="14">
        <v>4.3</v>
      </c>
      <c r="G21" s="11" t="s">
        <v>448</v>
      </c>
      <c r="H21" s="11" t="s">
        <v>449</v>
      </c>
      <c r="I21" s="11" t="s">
        <v>449</v>
      </c>
    </row>
    <row r="22" spans="1:9" ht="19.5" customHeight="1">
      <c r="A22" s="13">
        <v>44381.512303240743</v>
      </c>
      <c r="B22" s="11" t="s">
        <v>505</v>
      </c>
      <c r="C22" s="11" t="s">
        <v>506</v>
      </c>
      <c r="D22" s="11" t="s">
        <v>507</v>
      </c>
      <c r="E22" s="11">
        <v>385559529</v>
      </c>
      <c r="F22" s="14">
        <v>7.2</v>
      </c>
      <c r="G22" s="11" t="s">
        <v>474</v>
      </c>
      <c r="H22" s="11" t="s">
        <v>449</v>
      </c>
      <c r="I22" s="11"/>
    </row>
    <row r="23" spans="1:9" ht="19.5" customHeight="1">
      <c r="A23" s="13">
        <v>44381.517546296294</v>
      </c>
      <c r="B23" s="11" t="s">
        <v>508</v>
      </c>
      <c r="C23" s="11" t="s">
        <v>509</v>
      </c>
      <c r="D23" s="11" t="s">
        <v>510</v>
      </c>
      <c r="E23" s="11">
        <v>396444945</v>
      </c>
      <c r="F23" s="14">
        <v>6.5</v>
      </c>
      <c r="G23" s="11" t="s">
        <v>474</v>
      </c>
      <c r="H23" s="11" t="s">
        <v>449</v>
      </c>
      <c r="I23" s="11"/>
    </row>
    <row r="24" spans="1:9" ht="19.5" customHeight="1">
      <c r="A24" s="13">
        <v>44381.529872685183</v>
      </c>
      <c r="B24" s="11" t="s">
        <v>511</v>
      </c>
      <c r="C24" s="11" t="s">
        <v>512</v>
      </c>
      <c r="D24" s="11" t="s">
        <v>513</v>
      </c>
      <c r="E24" s="11">
        <v>964389457</v>
      </c>
      <c r="F24" s="14">
        <v>6.4</v>
      </c>
      <c r="G24" s="11" t="s">
        <v>474</v>
      </c>
      <c r="H24" s="11" t="s">
        <v>449</v>
      </c>
      <c r="I24" s="11"/>
    </row>
    <row r="25" spans="1:9" ht="19.5" customHeight="1">
      <c r="A25" s="13">
        <v>44381.537557870368</v>
      </c>
      <c r="B25" s="11" t="s">
        <v>514</v>
      </c>
      <c r="C25" s="11" t="s">
        <v>515</v>
      </c>
      <c r="D25" s="11" t="s">
        <v>516</v>
      </c>
      <c r="E25" s="11">
        <v>854863505</v>
      </c>
      <c r="F25" s="14">
        <v>7</v>
      </c>
      <c r="G25" s="11" t="s">
        <v>448</v>
      </c>
      <c r="H25" s="11" t="s">
        <v>449</v>
      </c>
      <c r="I25" s="11" t="s">
        <v>449</v>
      </c>
    </row>
    <row r="26" spans="1:9" ht="19.5" customHeight="1">
      <c r="A26" s="13">
        <v>44381.540902777779</v>
      </c>
      <c r="B26" s="11" t="s">
        <v>517</v>
      </c>
      <c r="C26" s="11" t="s">
        <v>518</v>
      </c>
      <c r="D26" s="11" t="s">
        <v>519</v>
      </c>
      <c r="E26" s="11">
        <v>928851190</v>
      </c>
      <c r="F26" s="14">
        <v>6</v>
      </c>
      <c r="G26" s="11" t="s">
        <v>474</v>
      </c>
      <c r="H26" s="11" t="s">
        <v>449</v>
      </c>
      <c r="I26" s="11"/>
    </row>
    <row r="27" spans="1:9" ht="19.5" customHeight="1">
      <c r="A27" s="13">
        <v>44381.541898148149</v>
      </c>
      <c r="B27" s="11" t="s">
        <v>520</v>
      </c>
      <c r="C27" s="11" t="s">
        <v>521</v>
      </c>
      <c r="D27" s="11" t="s">
        <v>522</v>
      </c>
      <c r="E27" s="11">
        <v>354900978</v>
      </c>
      <c r="F27" s="14">
        <v>6.7</v>
      </c>
      <c r="G27" s="11" t="s">
        <v>474</v>
      </c>
      <c r="H27" s="11" t="s">
        <v>449</v>
      </c>
      <c r="I27" s="11"/>
    </row>
    <row r="28" spans="1:9" ht="19.5" customHeight="1">
      <c r="A28" s="13">
        <v>44381.543136574073</v>
      </c>
      <c r="B28" s="11" t="s">
        <v>523</v>
      </c>
      <c r="C28" s="11" t="s">
        <v>524</v>
      </c>
      <c r="D28" s="11" t="s">
        <v>525</v>
      </c>
      <c r="E28" s="11">
        <v>365665056</v>
      </c>
      <c r="F28" s="14">
        <v>6</v>
      </c>
      <c r="G28" s="11" t="s">
        <v>474</v>
      </c>
      <c r="H28" s="11" t="s">
        <v>449</v>
      </c>
      <c r="I28" s="11"/>
    </row>
    <row r="29" spans="1:9" ht="19.5" customHeight="1">
      <c r="A29" s="13">
        <v>44381.543599537035</v>
      </c>
      <c r="B29" s="11" t="s">
        <v>526</v>
      </c>
      <c r="C29" s="11" t="s">
        <v>527</v>
      </c>
      <c r="D29" s="11" t="s">
        <v>528</v>
      </c>
      <c r="E29" s="11">
        <v>968910073</v>
      </c>
      <c r="F29" s="14">
        <v>6</v>
      </c>
      <c r="G29" s="11" t="s">
        <v>529</v>
      </c>
      <c r="H29" s="11"/>
      <c r="I29" s="11" t="s">
        <v>449</v>
      </c>
    </row>
    <row r="30" spans="1:9" ht="19.5" customHeight="1">
      <c r="A30" s="13">
        <v>44381.551006944443</v>
      </c>
      <c r="B30" s="11" t="s">
        <v>530</v>
      </c>
      <c r="C30" s="11" t="s">
        <v>531</v>
      </c>
      <c r="D30" s="11" t="s">
        <v>532</v>
      </c>
      <c r="E30" s="11">
        <v>901483332</v>
      </c>
      <c r="F30" s="14">
        <v>7</v>
      </c>
      <c r="G30" s="11" t="s">
        <v>448</v>
      </c>
      <c r="H30" s="11" t="s">
        <v>449</v>
      </c>
      <c r="I30" s="11" t="s">
        <v>449</v>
      </c>
    </row>
    <row r="31" spans="1:9" ht="19.5" customHeight="1">
      <c r="A31" s="13">
        <v>44381.5549537037</v>
      </c>
      <c r="B31" s="11" t="s">
        <v>533</v>
      </c>
      <c r="C31" s="11" t="s">
        <v>534</v>
      </c>
      <c r="D31" s="11" t="s">
        <v>535</v>
      </c>
      <c r="E31" s="11">
        <v>816762731</v>
      </c>
      <c r="F31" s="14">
        <v>6.9</v>
      </c>
      <c r="G31" s="11" t="s">
        <v>448</v>
      </c>
      <c r="H31" s="11" t="s">
        <v>449</v>
      </c>
      <c r="I31" s="11" t="s">
        <v>449</v>
      </c>
    </row>
    <row r="32" spans="1:9" ht="19.5" customHeight="1">
      <c r="A32" s="13">
        <v>44381.60125</v>
      </c>
      <c r="B32" s="11" t="s">
        <v>536</v>
      </c>
      <c r="C32" s="11" t="s">
        <v>537</v>
      </c>
      <c r="D32" s="11" t="s">
        <v>538</v>
      </c>
      <c r="E32" s="11">
        <v>336286994</v>
      </c>
      <c r="F32" s="14">
        <v>7</v>
      </c>
      <c r="G32" s="11" t="s">
        <v>474</v>
      </c>
      <c r="H32" s="11" t="s">
        <v>449</v>
      </c>
      <c r="I32" s="11"/>
    </row>
    <row r="33" spans="1:9" ht="19.5" customHeight="1">
      <c r="A33" s="13">
        <v>44381.605856481481</v>
      </c>
      <c r="B33" s="11" t="s">
        <v>539</v>
      </c>
      <c r="C33" s="11" t="s">
        <v>540</v>
      </c>
      <c r="D33" s="11" t="s">
        <v>541</v>
      </c>
      <c r="E33" s="11">
        <v>938726106</v>
      </c>
      <c r="F33" s="14">
        <v>5</v>
      </c>
      <c r="G33" s="11" t="s">
        <v>529</v>
      </c>
      <c r="H33" s="11"/>
      <c r="I33" s="11" t="s">
        <v>449</v>
      </c>
    </row>
    <row r="34" spans="1:9" ht="19.5" customHeight="1">
      <c r="A34" s="13">
        <v>44381.606296296297</v>
      </c>
      <c r="B34" s="11" t="s">
        <v>542</v>
      </c>
      <c r="C34" s="11" t="s">
        <v>543</v>
      </c>
      <c r="D34" s="11" t="s">
        <v>544</v>
      </c>
      <c r="E34" s="11">
        <v>765932602</v>
      </c>
      <c r="F34" s="14">
        <v>5</v>
      </c>
      <c r="G34" s="11" t="s">
        <v>529</v>
      </c>
      <c r="H34" s="11"/>
      <c r="I34" s="11" t="s">
        <v>449</v>
      </c>
    </row>
    <row r="35" spans="1:9" ht="19.5" customHeight="1">
      <c r="A35" s="13">
        <v>44381.607361111113</v>
      </c>
      <c r="B35" s="11" t="s">
        <v>545</v>
      </c>
      <c r="C35" s="11" t="s">
        <v>546</v>
      </c>
      <c r="D35" s="11" t="s">
        <v>547</v>
      </c>
      <c r="E35" s="11">
        <v>985986141</v>
      </c>
      <c r="F35" s="14">
        <v>7.2</v>
      </c>
      <c r="G35" s="11" t="s">
        <v>474</v>
      </c>
      <c r="H35" s="11" t="s">
        <v>449</v>
      </c>
      <c r="I35" s="11"/>
    </row>
    <row r="36" spans="1:9" ht="19.5" customHeight="1">
      <c r="A36" s="13">
        <v>44381.607951388891</v>
      </c>
      <c r="B36" s="11" t="s">
        <v>548</v>
      </c>
      <c r="C36" s="11" t="s">
        <v>549</v>
      </c>
      <c r="D36" s="11" t="s">
        <v>550</v>
      </c>
      <c r="E36" s="11">
        <v>343679934</v>
      </c>
      <c r="F36" s="14">
        <v>7.02</v>
      </c>
      <c r="G36" s="11" t="s">
        <v>474</v>
      </c>
      <c r="H36" s="11" t="s">
        <v>449</v>
      </c>
      <c r="I36" s="11"/>
    </row>
    <row r="37" spans="1:9" ht="19.5" customHeight="1">
      <c r="A37" s="13">
        <v>44381.608136574076</v>
      </c>
      <c r="B37" s="11" t="s">
        <v>551</v>
      </c>
      <c r="C37" s="11" t="s">
        <v>552</v>
      </c>
      <c r="D37" s="11" t="s">
        <v>553</v>
      </c>
      <c r="E37" s="11">
        <v>399925348</v>
      </c>
      <c r="F37" s="14">
        <v>6.5</v>
      </c>
      <c r="G37" s="11" t="s">
        <v>474</v>
      </c>
      <c r="H37" s="11" t="s">
        <v>449</v>
      </c>
      <c r="I37" s="11"/>
    </row>
    <row r="38" spans="1:9" ht="19.5" customHeight="1">
      <c r="A38" s="13">
        <v>44381.608495370368</v>
      </c>
      <c r="B38" s="11" t="s">
        <v>554</v>
      </c>
      <c r="C38" s="11" t="s">
        <v>555</v>
      </c>
      <c r="D38" s="11" t="s">
        <v>556</v>
      </c>
      <c r="E38" s="11">
        <v>981904107</v>
      </c>
      <c r="F38" s="14">
        <v>6.5</v>
      </c>
      <c r="G38" s="11" t="s">
        <v>474</v>
      </c>
      <c r="H38" s="11" t="s">
        <v>449</v>
      </c>
      <c r="I38" s="11"/>
    </row>
    <row r="39" spans="1:9" ht="19.5" customHeight="1">
      <c r="A39" s="13">
        <v>44381.608877314815</v>
      </c>
      <c r="B39" s="11" t="s">
        <v>557</v>
      </c>
      <c r="C39" s="11" t="s">
        <v>558</v>
      </c>
      <c r="D39" s="11" t="s">
        <v>559</v>
      </c>
      <c r="E39" s="11">
        <v>835622833</v>
      </c>
      <c r="F39" s="14">
        <v>6.5</v>
      </c>
      <c r="G39" s="11" t="s">
        <v>474</v>
      </c>
      <c r="H39" s="11" t="s">
        <v>449</v>
      </c>
      <c r="I39" s="11"/>
    </row>
    <row r="40" spans="1:9" ht="19.5" customHeight="1">
      <c r="A40" s="13">
        <v>44381.614849537036</v>
      </c>
      <c r="B40" s="11" t="s">
        <v>560</v>
      </c>
      <c r="C40" s="11" t="s">
        <v>561</v>
      </c>
      <c r="D40" s="11" t="s">
        <v>562</v>
      </c>
      <c r="E40" s="11">
        <v>374930829</v>
      </c>
      <c r="F40" s="14">
        <v>6</v>
      </c>
      <c r="G40" s="11" t="s">
        <v>474</v>
      </c>
      <c r="H40" s="11" t="s">
        <v>449</v>
      </c>
      <c r="I40" s="11"/>
    </row>
    <row r="41" spans="1:9" ht="19.5" customHeight="1">
      <c r="A41" s="13">
        <v>44381.616608796299</v>
      </c>
      <c r="B41" s="11" t="s">
        <v>563</v>
      </c>
      <c r="C41" s="11" t="s">
        <v>564</v>
      </c>
      <c r="D41" s="11" t="s">
        <v>565</v>
      </c>
      <c r="E41" s="11">
        <v>936389027</v>
      </c>
      <c r="F41" s="14">
        <v>5.99</v>
      </c>
      <c r="G41" s="11" t="s">
        <v>529</v>
      </c>
      <c r="H41" s="11"/>
      <c r="I41" s="11" t="s">
        <v>449</v>
      </c>
    </row>
    <row r="42" spans="1:9" ht="19.5" customHeight="1">
      <c r="A42" s="13">
        <v>44381.61996527778</v>
      </c>
      <c r="B42" s="11" t="s">
        <v>566</v>
      </c>
      <c r="C42" s="11" t="s">
        <v>567</v>
      </c>
      <c r="D42" s="11" t="s">
        <v>568</v>
      </c>
      <c r="E42" s="11">
        <v>367431233</v>
      </c>
      <c r="F42" s="14">
        <v>5</v>
      </c>
      <c r="G42" s="11" t="s">
        <v>529</v>
      </c>
      <c r="H42" s="11"/>
      <c r="I42" s="11" t="s">
        <v>449</v>
      </c>
    </row>
    <row r="43" spans="1:9" ht="19.5" customHeight="1">
      <c r="A43" s="13">
        <v>44381.62</v>
      </c>
      <c r="B43" s="11" t="s">
        <v>569</v>
      </c>
      <c r="C43" s="11" t="s">
        <v>570</v>
      </c>
      <c r="D43" s="11" t="s">
        <v>571</v>
      </c>
      <c r="E43" s="11">
        <v>399161596</v>
      </c>
      <c r="F43" s="14">
        <v>7</v>
      </c>
      <c r="G43" s="11" t="s">
        <v>529</v>
      </c>
      <c r="H43" s="11"/>
      <c r="I43" s="11" t="s">
        <v>449</v>
      </c>
    </row>
    <row r="44" spans="1:9" ht="19.5" customHeight="1">
      <c r="A44" s="13">
        <v>44381.620011574072</v>
      </c>
      <c r="B44" s="11" t="s">
        <v>572</v>
      </c>
      <c r="C44" s="11" t="s">
        <v>573</v>
      </c>
      <c r="D44" s="11" t="s">
        <v>574</v>
      </c>
      <c r="E44" s="11">
        <v>358466737</v>
      </c>
      <c r="F44" s="14">
        <v>5</v>
      </c>
      <c r="G44" s="11" t="s">
        <v>529</v>
      </c>
      <c r="H44" s="11"/>
      <c r="I44" s="11" t="s">
        <v>449</v>
      </c>
    </row>
    <row r="45" spans="1:9" ht="19.5" customHeight="1">
      <c r="A45" s="13">
        <v>44381.620046296295</v>
      </c>
      <c r="B45" s="11" t="s">
        <v>575</v>
      </c>
      <c r="C45" s="11" t="s">
        <v>576</v>
      </c>
      <c r="D45" s="11" t="s">
        <v>577</v>
      </c>
      <c r="E45" s="11">
        <v>707863088</v>
      </c>
      <c r="F45" s="14">
        <v>6</v>
      </c>
      <c r="G45" s="11" t="s">
        <v>529</v>
      </c>
      <c r="H45" s="11"/>
      <c r="I45" s="11" t="s">
        <v>449</v>
      </c>
    </row>
    <row r="46" spans="1:9" ht="19.5" customHeight="1">
      <c r="A46" s="13">
        <v>44381.620439814818</v>
      </c>
      <c r="B46" s="11" t="s">
        <v>578</v>
      </c>
      <c r="C46" s="11" t="s">
        <v>579</v>
      </c>
      <c r="D46" s="11" t="s">
        <v>580</v>
      </c>
      <c r="E46" s="11">
        <v>336441205</v>
      </c>
      <c r="F46" s="14">
        <v>6</v>
      </c>
      <c r="G46" s="11" t="s">
        <v>474</v>
      </c>
      <c r="H46" s="11" t="s">
        <v>449</v>
      </c>
      <c r="I46" s="11"/>
    </row>
    <row r="47" spans="1:9" ht="19.5" customHeight="1">
      <c r="A47" s="13">
        <v>44381.622465277775</v>
      </c>
      <c r="B47" s="11" t="s">
        <v>581</v>
      </c>
      <c r="C47" s="11" t="s">
        <v>582</v>
      </c>
      <c r="D47" s="11" t="s">
        <v>583</v>
      </c>
      <c r="E47" s="11">
        <v>962714193</v>
      </c>
      <c r="F47" s="14">
        <v>5.6</v>
      </c>
      <c r="G47" s="11" t="s">
        <v>529</v>
      </c>
      <c r="H47" s="11"/>
      <c r="I47" s="11" t="s">
        <v>449</v>
      </c>
    </row>
    <row r="48" spans="1:9" ht="19.5" customHeight="1">
      <c r="A48" s="13">
        <v>44381.635740740741</v>
      </c>
      <c r="B48" s="11" t="s">
        <v>584</v>
      </c>
      <c r="C48" s="11" t="s">
        <v>585</v>
      </c>
      <c r="D48" s="11" t="s">
        <v>586</v>
      </c>
      <c r="E48" s="11">
        <v>907804482</v>
      </c>
      <c r="F48" s="14">
        <v>7.18</v>
      </c>
      <c r="G48" s="11" t="s">
        <v>448</v>
      </c>
      <c r="H48" s="11" t="s">
        <v>449</v>
      </c>
      <c r="I48" s="11" t="s">
        <v>449</v>
      </c>
    </row>
    <row r="49" spans="1:9" ht="19.5" customHeight="1">
      <c r="A49" s="13">
        <v>44381.648240740738</v>
      </c>
      <c r="B49" s="11" t="s">
        <v>587</v>
      </c>
      <c r="C49" s="11" t="s">
        <v>588</v>
      </c>
      <c r="D49" s="11" t="s">
        <v>589</v>
      </c>
      <c r="E49" s="11">
        <v>904298354</v>
      </c>
      <c r="F49" s="14">
        <v>7</v>
      </c>
      <c r="G49" s="11" t="s">
        <v>448</v>
      </c>
      <c r="H49" s="11" t="s">
        <v>449</v>
      </c>
      <c r="I49" s="11" t="s">
        <v>449</v>
      </c>
    </row>
    <row r="50" spans="1:9" ht="19.5" customHeight="1">
      <c r="A50" s="13">
        <v>44381.661793981482</v>
      </c>
      <c r="B50" s="11" t="s">
        <v>590</v>
      </c>
      <c r="C50" s="11" t="s">
        <v>591</v>
      </c>
      <c r="D50" s="11" t="s">
        <v>592</v>
      </c>
      <c r="E50" s="11">
        <v>936284296</v>
      </c>
      <c r="F50" s="14">
        <v>4.75</v>
      </c>
      <c r="G50" s="11" t="s">
        <v>474</v>
      </c>
      <c r="H50" s="11" t="s">
        <v>449</v>
      </c>
      <c r="I50" s="11"/>
    </row>
    <row r="51" spans="1:9" ht="19.5" customHeight="1">
      <c r="A51" s="13">
        <v>44381.67900462963</v>
      </c>
      <c r="B51" s="11" t="s">
        <v>593</v>
      </c>
      <c r="C51" s="11" t="s">
        <v>594</v>
      </c>
      <c r="D51" s="11" t="s">
        <v>595</v>
      </c>
      <c r="E51" s="11">
        <v>908311561</v>
      </c>
      <c r="F51" s="14">
        <v>7</v>
      </c>
      <c r="G51" s="11" t="s">
        <v>529</v>
      </c>
      <c r="H51" s="11"/>
      <c r="I51" s="11" t="s">
        <v>449</v>
      </c>
    </row>
    <row r="52" spans="1:9" ht="19.5" customHeight="1">
      <c r="A52" s="13">
        <v>44381.68</v>
      </c>
      <c r="B52" s="11" t="s">
        <v>596</v>
      </c>
      <c r="C52" s="11" t="s">
        <v>597</v>
      </c>
      <c r="D52" s="11" t="s">
        <v>598</v>
      </c>
      <c r="E52" s="11">
        <v>707941835</v>
      </c>
      <c r="F52" s="14">
        <v>5</v>
      </c>
      <c r="G52" s="11" t="s">
        <v>448</v>
      </c>
      <c r="H52" s="11" t="s">
        <v>449</v>
      </c>
      <c r="I52" s="11" t="s">
        <v>449</v>
      </c>
    </row>
    <row r="53" spans="1:9" ht="19.5" customHeight="1">
      <c r="A53" s="13">
        <v>44381.681712962964</v>
      </c>
      <c r="B53" s="11" t="s">
        <v>599</v>
      </c>
      <c r="C53" s="11" t="s">
        <v>600</v>
      </c>
      <c r="D53" s="11" t="s">
        <v>601</v>
      </c>
      <c r="E53" s="11">
        <v>938546174</v>
      </c>
      <c r="F53" s="14">
        <v>5.89</v>
      </c>
      <c r="G53" s="11" t="s">
        <v>448</v>
      </c>
      <c r="H53" s="11" t="s">
        <v>449</v>
      </c>
      <c r="I53" s="11" t="s">
        <v>449</v>
      </c>
    </row>
    <row r="54" spans="1:9" ht="19.5" customHeight="1">
      <c r="A54" s="13">
        <v>44381.682500000003</v>
      </c>
      <c r="B54" s="11" t="s">
        <v>602</v>
      </c>
      <c r="C54" s="11" t="s">
        <v>603</v>
      </c>
      <c r="D54" s="11" t="s">
        <v>604</v>
      </c>
      <c r="E54" s="11">
        <v>357277325</v>
      </c>
      <c r="F54" s="14">
        <v>5.5</v>
      </c>
      <c r="G54" s="11" t="s">
        <v>448</v>
      </c>
      <c r="H54" s="11" t="s">
        <v>449</v>
      </c>
      <c r="I54" s="11" t="s">
        <v>449</v>
      </c>
    </row>
    <row r="55" spans="1:9" ht="19.5" customHeight="1">
      <c r="A55" s="13">
        <v>44381.684849537036</v>
      </c>
      <c r="B55" s="11" t="s">
        <v>605</v>
      </c>
      <c r="C55" s="11" t="s">
        <v>606</v>
      </c>
      <c r="D55" s="11" t="s">
        <v>607</v>
      </c>
      <c r="E55" s="11">
        <v>962906471</v>
      </c>
      <c r="F55" s="14">
        <v>6.1</v>
      </c>
      <c r="G55" s="11" t="s">
        <v>448</v>
      </c>
      <c r="H55" s="11" t="s">
        <v>449</v>
      </c>
      <c r="I55" s="11" t="s">
        <v>449</v>
      </c>
    </row>
    <row r="56" spans="1:9" ht="19.5" customHeight="1">
      <c r="A56" s="13">
        <v>44381.687094907407</v>
      </c>
      <c r="B56" s="11" t="s">
        <v>608</v>
      </c>
      <c r="C56" s="11" t="s">
        <v>609</v>
      </c>
      <c r="D56" s="11" t="s">
        <v>610</v>
      </c>
      <c r="E56" s="11">
        <v>976642934</v>
      </c>
      <c r="F56" s="14">
        <v>50</v>
      </c>
      <c r="G56" s="11" t="s">
        <v>448</v>
      </c>
      <c r="H56" s="11" t="s">
        <v>449</v>
      </c>
      <c r="I56" s="11" t="s">
        <v>449</v>
      </c>
    </row>
    <row r="57" spans="1:9" ht="19.5" customHeight="1">
      <c r="A57" s="13">
        <v>44381.687337962961</v>
      </c>
      <c r="B57" s="11" t="s">
        <v>611</v>
      </c>
      <c r="C57" s="11" t="s">
        <v>612</v>
      </c>
      <c r="D57" s="11" t="s">
        <v>613</v>
      </c>
      <c r="E57" s="11">
        <v>348363615</v>
      </c>
      <c r="F57" s="14">
        <v>5</v>
      </c>
      <c r="G57" s="11" t="s">
        <v>448</v>
      </c>
      <c r="H57" s="11" t="s">
        <v>449</v>
      </c>
      <c r="I57" s="11" t="s">
        <v>449</v>
      </c>
    </row>
    <row r="58" spans="1:9" ht="19.5" customHeight="1">
      <c r="A58" s="13">
        <v>44381.690347222226</v>
      </c>
      <c r="B58" s="11" t="s">
        <v>614</v>
      </c>
      <c r="C58" s="11" t="s">
        <v>615</v>
      </c>
      <c r="D58" s="11" t="s">
        <v>616</v>
      </c>
      <c r="E58" s="11">
        <v>773161874</v>
      </c>
      <c r="F58" s="14">
        <v>7</v>
      </c>
      <c r="G58" s="11" t="s">
        <v>474</v>
      </c>
      <c r="H58" s="11" t="s">
        <v>449</v>
      </c>
      <c r="I58" s="11"/>
    </row>
    <row r="59" spans="1:9" ht="19.5" customHeight="1">
      <c r="A59" s="13">
        <v>44381.691712962966</v>
      </c>
      <c r="B59" s="11" t="s">
        <v>617</v>
      </c>
      <c r="C59" s="11" t="s">
        <v>618</v>
      </c>
      <c r="D59" s="11" t="s">
        <v>619</v>
      </c>
      <c r="E59" s="11">
        <v>937693170</v>
      </c>
      <c r="F59" s="14">
        <v>5.99</v>
      </c>
      <c r="G59" s="11" t="s">
        <v>448</v>
      </c>
      <c r="H59" s="11" t="s">
        <v>449</v>
      </c>
      <c r="I59" s="11" t="s">
        <v>449</v>
      </c>
    </row>
    <row r="60" spans="1:9" ht="19.5" customHeight="1">
      <c r="A60" s="13">
        <v>44381.693923611114</v>
      </c>
      <c r="B60" s="11" t="s">
        <v>620</v>
      </c>
      <c r="C60" s="11" t="s">
        <v>621</v>
      </c>
      <c r="D60" s="11" t="s">
        <v>622</v>
      </c>
      <c r="E60" s="11">
        <v>345564438</v>
      </c>
      <c r="F60" s="14">
        <v>5</v>
      </c>
      <c r="G60" s="11" t="s">
        <v>529</v>
      </c>
      <c r="H60" s="11"/>
      <c r="I60" s="11" t="s">
        <v>449</v>
      </c>
    </row>
    <row r="61" spans="1:9" ht="19.5" customHeight="1">
      <c r="A61" s="13">
        <v>44381.695532407408</v>
      </c>
      <c r="B61" s="11" t="s">
        <v>623</v>
      </c>
      <c r="C61" s="11" t="s">
        <v>624</v>
      </c>
      <c r="D61" s="11" t="s">
        <v>625</v>
      </c>
      <c r="E61" s="11">
        <v>915412431</v>
      </c>
      <c r="F61" s="14">
        <v>6.5</v>
      </c>
      <c r="G61" s="11" t="s">
        <v>448</v>
      </c>
      <c r="H61" s="11" t="s">
        <v>449</v>
      </c>
      <c r="I61" s="11" t="s">
        <v>449</v>
      </c>
    </row>
    <row r="62" spans="1:9" ht="19.5" customHeight="1">
      <c r="A62" s="13">
        <v>44381.695983796293</v>
      </c>
      <c r="B62" s="11" t="s">
        <v>626</v>
      </c>
      <c r="C62" s="11" t="s">
        <v>627</v>
      </c>
      <c r="D62" s="11" t="s">
        <v>628</v>
      </c>
      <c r="E62" s="11">
        <v>382693201</v>
      </c>
      <c r="F62" s="14">
        <v>15</v>
      </c>
      <c r="G62" s="11" t="s">
        <v>529</v>
      </c>
      <c r="H62" s="11"/>
      <c r="I62" s="11" t="s">
        <v>449</v>
      </c>
    </row>
    <row r="63" spans="1:9" ht="19.5" customHeight="1">
      <c r="A63" s="13">
        <v>44381.698518518519</v>
      </c>
      <c r="B63" s="11" t="s">
        <v>629</v>
      </c>
      <c r="C63" s="11" t="s">
        <v>630</v>
      </c>
      <c r="D63" s="11" t="s">
        <v>631</v>
      </c>
      <c r="E63" s="11">
        <v>908375687</v>
      </c>
      <c r="F63" s="14">
        <v>7</v>
      </c>
      <c r="G63" s="11" t="s">
        <v>448</v>
      </c>
      <c r="H63" s="11" t="s">
        <v>449</v>
      </c>
      <c r="I63" s="11" t="s">
        <v>449</v>
      </c>
    </row>
    <row r="64" spans="1:9" ht="19.5" customHeight="1">
      <c r="A64" s="13">
        <v>44381.700115740743</v>
      </c>
      <c r="B64" s="11" t="s">
        <v>632</v>
      </c>
      <c r="C64" s="11" t="s">
        <v>633</v>
      </c>
      <c r="D64" s="11" t="s">
        <v>634</v>
      </c>
      <c r="E64" s="11">
        <v>909399869</v>
      </c>
      <c r="F64" s="14">
        <v>5</v>
      </c>
      <c r="G64" s="11" t="s">
        <v>448</v>
      </c>
      <c r="H64" s="11" t="s">
        <v>449</v>
      </c>
      <c r="I64" s="11" t="s">
        <v>449</v>
      </c>
    </row>
    <row r="65" spans="1:9" ht="19.5" customHeight="1">
      <c r="A65" s="13">
        <v>44381.703587962962</v>
      </c>
      <c r="B65" s="11" t="s">
        <v>635</v>
      </c>
      <c r="C65" s="11" t="s">
        <v>636</v>
      </c>
      <c r="D65" s="11" t="s">
        <v>637</v>
      </c>
      <c r="E65" s="11">
        <v>824859538</v>
      </c>
      <c r="F65" s="14">
        <v>6.5</v>
      </c>
      <c r="G65" s="11" t="s">
        <v>529</v>
      </c>
      <c r="H65" s="11"/>
      <c r="I65" s="11" t="s">
        <v>449</v>
      </c>
    </row>
    <row r="66" spans="1:9" ht="19.5" customHeight="1">
      <c r="A66" s="13">
        <v>44381.703622685185</v>
      </c>
      <c r="B66" s="11" t="s">
        <v>638</v>
      </c>
      <c r="C66" s="11" t="s">
        <v>639</v>
      </c>
      <c r="D66" s="11" t="s">
        <v>640</v>
      </c>
      <c r="E66" s="11">
        <v>857435466</v>
      </c>
      <c r="F66" s="14">
        <v>6.5</v>
      </c>
      <c r="G66" s="11" t="s">
        <v>529</v>
      </c>
      <c r="H66" s="11"/>
      <c r="I66" s="11" t="s">
        <v>449</v>
      </c>
    </row>
    <row r="67" spans="1:9" ht="19.5" customHeight="1">
      <c r="A67" s="13">
        <v>44381.703750000001</v>
      </c>
      <c r="B67" s="11" t="s">
        <v>641</v>
      </c>
      <c r="C67" s="11" t="s">
        <v>642</v>
      </c>
      <c r="D67" s="11" t="s">
        <v>643</v>
      </c>
      <c r="E67" s="11">
        <v>931320161</v>
      </c>
      <c r="F67" s="14">
        <v>6.5</v>
      </c>
      <c r="G67" s="11" t="s">
        <v>529</v>
      </c>
      <c r="H67" s="11"/>
      <c r="I67" s="11" t="s">
        <v>449</v>
      </c>
    </row>
    <row r="68" spans="1:9" ht="19.5" customHeight="1">
      <c r="A68" s="13">
        <v>44381.704074074078</v>
      </c>
      <c r="B68" s="11" t="s">
        <v>644</v>
      </c>
      <c r="C68" s="11" t="s">
        <v>645</v>
      </c>
      <c r="D68" s="11" t="s">
        <v>646</v>
      </c>
      <c r="E68" s="11">
        <v>969884949</v>
      </c>
      <c r="F68" s="14">
        <v>6.5</v>
      </c>
      <c r="G68" s="11" t="s">
        <v>529</v>
      </c>
      <c r="H68" s="11"/>
      <c r="I68" s="11" t="s">
        <v>449</v>
      </c>
    </row>
    <row r="69" spans="1:9" ht="19.5" customHeight="1">
      <c r="A69" s="13">
        <v>44381.704976851855</v>
      </c>
      <c r="B69" s="11" t="s">
        <v>647</v>
      </c>
      <c r="C69" s="11" t="s">
        <v>648</v>
      </c>
      <c r="D69" s="11" t="s">
        <v>649</v>
      </c>
      <c r="E69" s="11">
        <v>941413524</v>
      </c>
      <c r="F69" s="14">
        <v>5</v>
      </c>
      <c r="G69" s="11" t="s">
        <v>474</v>
      </c>
      <c r="H69" s="11" t="s">
        <v>449</v>
      </c>
      <c r="I69" s="11"/>
    </row>
    <row r="70" spans="1:9" ht="19.5" customHeight="1">
      <c r="A70" s="13">
        <v>44381.710335648146</v>
      </c>
      <c r="B70" s="11" t="s">
        <v>650</v>
      </c>
      <c r="C70" s="14">
        <v>51804398</v>
      </c>
      <c r="D70" s="11" t="s">
        <v>651</v>
      </c>
      <c r="E70" s="11">
        <v>327861693</v>
      </c>
      <c r="F70" s="14">
        <v>6.5</v>
      </c>
      <c r="G70" s="11" t="s">
        <v>448</v>
      </c>
      <c r="H70" s="11" t="s">
        <v>449</v>
      </c>
      <c r="I70" s="11" t="s">
        <v>449</v>
      </c>
    </row>
    <row r="71" spans="1:9" ht="19.5" customHeight="1">
      <c r="A71" s="13">
        <v>44381.711122685185</v>
      </c>
      <c r="B71" s="11" t="s">
        <v>652</v>
      </c>
      <c r="C71" s="11" t="s">
        <v>653</v>
      </c>
      <c r="D71" s="11" t="s">
        <v>654</v>
      </c>
      <c r="E71" s="11">
        <v>938440421</v>
      </c>
      <c r="F71" s="14">
        <v>6</v>
      </c>
      <c r="G71" s="11" t="s">
        <v>529</v>
      </c>
      <c r="H71" s="11"/>
      <c r="I71" s="11" t="s">
        <v>449</v>
      </c>
    </row>
    <row r="72" spans="1:9" ht="19.5" customHeight="1">
      <c r="A72" s="13">
        <v>44381.735196759262</v>
      </c>
      <c r="B72" s="11" t="s">
        <v>655</v>
      </c>
      <c r="C72" s="11" t="s">
        <v>656</v>
      </c>
      <c r="D72" s="11" t="s">
        <v>657</v>
      </c>
      <c r="E72" s="11">
        <v>963335315</v>
      </c>
      <c r="F72" s="14">
        <v>5</v>
      </c>
      <c r="G72" s="11" t="s">
        <v>448</v>
      </c>
      <c r="H72" s="11" t="s">
        <v>449</v>
      </c>
      <c r="I72" s="11" t="s">
        <v>449</v>
      </c>
    </row>
    <row r="73" spans="1:9" ht="19.5" customHeight="1">
      <c r="A73" s="13">
        <v>44381.737812500003</v>
      </c>
      <c r="B73" s="11" t="s">
        <v>658</v>
      </c>
      <c r="C73" s="11" t="s">
        <v>659</v>
      </c>
      <c r="D73" s="11" t="s">
        <v>660</v>
      </c>
      <c r="E73" s="11">
        <v>704786072</v>
      </c>
      <c r="F73" s="14">
        <v>6.5</v>
      </c>
      <c r="G73" s="11" t="s">
        <v>529</v>
      </c>
      <c r="H73" s="11"/>
      <c r="I73" s="11" t="s">
        <v>449</v>
      </c>
    </row>
    <row r="74" spans="1:9" ht="19.5" customHeight="1">
      <c r="A74" s="13">
        <v>44381.756319444445</v>
      </c>
      <c r="B74" s="11" t="s">
        <v>661</v>
      </c>
      <c r="C74" s="11" t="s">
        <v>662</v>
      </c>
      <c r="D74" s="11" t="s">
        <v>663</v>
      </c>
      <c r="E74" s="11">
        <v>915239052</v>
      </c>
      <c r="F74" s="14">
        <v>6</v>
      </c>
      <c r="G74" s="11" t="s">
        <v>529</v>
      </c>
      <c r="H74" s="11"/>
      <c r="I74" s="11" t="s">
        <v>449</v>
      </c>
    </row>
    <row r="75" spans="1:9" ht="19.5" customHeight="1">
      <c r="A75" s="13">
        <v>44381.765150462961</v>
      </c>
      <c r="B75" s="11" t="s">
        <v>664</v>
      </c>
      <c r="C75" s="11" t="s">
        <v>665</v>
      </c>
      <c r="D75" s="11" t="s">
        <v>666</v>
      </c>
      <c r="E75" s="11">
        <v>379872812</v>
      </c>
      <c r="F75" s="14">
        <v>6</v>
      </c>
      <c r="G75" s="11" t="s">
        <v>474</v>
      </c>
      <c r="H75" s="11" t="s">
        <v>449</v>
      </c>
      <c r="I75" s="11"/>
    </row>
    <row r="76" spans="1:9" ht="19.5" customHeight="1">
      <c r="A76" s="13">
        <v>44381.777812499997</v>
      </c>
      <c r="B76" s="11" t="s">
        <v>667</v>
      </c>
      <c r="C76" s="11" t="s">
        <v>668</v>
      </c>
      <c r="D76" s="11" t="s">
        <v>669</v>
      </c>
      <c r="E76" s="11">
        <v>378994310</v>
      </c>
      <c r="F76" s="14">
        <v>7</v>
      </c>
      <c r="G76" s="11" t="s">
        <v>529</v>
      </c>
      <c r="H76" s="11"/>
      <c r="I76" s="11" t="s">
        <v>449</v>
      </c>
    </row>
    <row r="77" spans="1:9" ht="19.5" customHeight="1">
      <c r="A77" s="13">
        <v>44381.785868055558</v>
      </c>
      <c r="B77" s="11" t="s">
        <v>670</v>
      </c>
      <c r="C77" s="11" t="s">
        <v>671</v>
      </c>
      <c r="D77" s="11" t="s">
        <v>672</v>
      </c>
      <c r="E77" s="11">
        <v>982100721</v>
      </c>
      <c r="F77" s="14">
        <v>6</v>
      </c>
      <c r="G77" s="11" t="s">
        <v>529</v>
      </c>
      <c r="H77" s="11"/>
      <c r="I77" s="11" t="s">
        <v>449</v>
      </c>
    </row>
    <row r="78" spans="1:9" ht="19.5" customHeight="1">
      <c r="A78" s="13">
        <v>44381.795972222222</v>
      </c>
      <c r="B78" s="11" t="s">
        <v>673</v>
      </c>
      <c r="C78" s="11" t="s">
        <v>674</v>
      </c>
      <c r="D78" s="11" t="s">
        <v>675</v>
      </c>
      <c r="E78" s="11">
        <v>921823515</v>
      </c>
      <c r="F78" s="14">
        <v>5</v>
      </c>
      <c r="G78" s="11" t="s">
        <v>529</v>
      </c>
      <c r="H78" s="11"/>
      <c r="I78" s="11" t="s">
        <v>449</v>
      </c>
    </row>
    <row r="79" spans="1:9" ht="19.5" customHeight="1">
      <c r="A79" s="13">
        <v>44381.827291666668</v>
      </c>
      <c r="B79" s="11" t="s">
        <v>676</v>
      </c>
      <c r="C79" s="11" t="s">
        <v>677</v>
      </c>
      <c r="D79" s="11" t="s">
        <v>678</v>
      </c>
      <c r="E79" s="11">
        <v>948230620</v>
      </c>
      <c r="F79" s="14">
        <v>6.75</v>
      </c>
      <c r="G79" s="11" t="s">
        <v>448</v>
      </c>
      <c r="H79" s="11" t="s">
        <v>449</v>
      </c>
      <c r="I79" s="11" t="s">
        <v>449</v>
      </c>
    </row>
    <row r="80" spans="1:9" ht="19.5" customHeight="1">
      <c r="A80" s="13">
        <v>44381.849386574075</v>
      </c>
      <c r="B80" s="11" t="s">
        <v>679</v>
      </c>
      <c r="C80" s="11" t="s">
        <v>680</v>
      </c>
      <c r="D80" s="11" t="s">
        <v>681</v>
      </c>
      <c r="E80" s="11">
        <v>938793055</v>
      </c>
      <c r="F80" s="14">
        <v>5</v>
      </c>
      <c r="G80" s="11" t="s">
        <v>529</v>
      </c>
      <c r="H80" s="11"/>
      <c r="I80" s="11" t="s">
        <v>449</v>
      </c>
    </row>
    <row r="81" spans="1:9" ht="19.5" customHeight="1">
      <c r="A81" s="13">
        <v>44381.853518518517</v>
      </c>
      <c r="B81" s="11" t="s">
        <v>682</v>
      </c>
      <c r="C81" s="11" t="s">
        <v>683</v>
      </c>
      <c r="D81" s="11" t="s">
        <v>684</v>
      </c>
      <c r="E81" s="11">
        <v>907390104</v>
      </c>
      <c r="F81" s="14">
        <v>5.5</v>
      </c>
      <c r="G81" s="11" t="s">
        <v>474</v>
      </c>
      <c r="H81" s="11" t="s">
        <v>449</v>
      </c>
      <c r="I81" s="11"/>
    </row>
    <row r="82" spans="1:9" ht="19.5" customHeight="1">
      <c r="A82" s="13">
        <v>44381.86178240741</v>
      </c>
      <c r="B82" s="11" t="s">
        <v>685</v>
      </c>
      <c r="C82" s="11" t="s">
        <v>686</v>
      </c>
      <c r="D82" s="11" t="s">
        <v>687</v>
      </c>
      <c r="E82" s="11">
        <v>352372469</v>
      </c>
      <c r="F82" s="14">
        <v>6.9</v>
      </c>
      <c r="G82" s="11" t="s">
        <v>448</v>
      </c>
      <c r="H82" s="11" t="s">
        <v>449</v>
      </c>
      <c r="I82" s="11" t="s">
        <v>449</v>
      </c>
    </row>
    <row r="83" spans="1:9" ht="19.5" customHeight="1">
      <c r="A83" s="13">
        <v>44381.86210648148</v>
      </c>
      <c r="B83" s="11" t="s">
        <v>688</v>
      </c>
      <c r="C83" s="11" t="s">
        <v>689</v>
      </c>
      <c r="D83" s="11" t="s">
        <v>690</v>
      </c>
      <c r="E83" s="11">
        <v>789502237</v>
      </c>
      <c r="F83" s="14">
        <v>5.95</v>
      </c>
      <c r="G83" s="11" t="s">
        <v>448</v>
      </c>
      <c r="H83" s="11" t="s">
        <v>449</v>
      </c>
      <c r="I83" s="11" t="s">
        <v>449</v>
      </c>
    </row>
    <row r="84" spans="1:9" ht="19.5" customHeight="1">
      <c r="A84" s="13">
        <v>44381.864803240744</v>
      </c>
      <c r="B84" s="11" t="s">
        <v>691</v>
      </c>
      <c r="C84" s="11" t="s">
        <v>692</v>
      </c>
      <c r="D84" s="11" t="s">
        <v>693</v>
      </c>
      <c r="E84" s="11">
        <v>869008862</v>
      </c>
      <c r="F84" s="14">
        <v>6.5</v>
      </c>
      <c r="G84" s="11" t="s">
        <v>474</v>
      </c>
      <c r="H84" s="11" t="s">
        <v>449</v>
      </c>
      <c r="I84" s="11"/>
    </row>
    <row r="85" spans="1:9" ht="19.5" customHeight="1">
      <c r="A85" s="13">
        <v>44381.86519675926</v>
      </c>
      <c r="B85" s="11" t="s">
        <v>694</v>
      </c>
      <c r="C85" s="11" t="s">
        <v>695</v>
      </c>
      <c r="D85" s="11" t="s">
        <v>696</v>
      </c>
      <c r="E85" s="11">
        <v>903387626</v>
      </c>
      <c r="F85" s="14">
        <v>7.5</v>
      </c>
      <c r="G85" s="11" t="s">
        <v>474</v>
      </c>
      <c r="H85" s="11" t="s">
        <v>449</v>
      </c>
      <c r="I85" s="11"/>
    </row>
    <row r="86" spans="1:9" ht="19.5" customHeight="1">
      <c r="A86" s="13">
        <v>44381.922384259262</v>
      </c>
      <c r="B86" s="11" t="s">
        <v>697</v>
      </c>
      <c r="C86" s="11" t="s">
        <v>698</v>
      </c>
      <c r="D86" s="11" t="s">
        <v>699</v>
      </c>
      <c r="E86" s="11">
        <v>937695635</v>
      </c>
      <c r="F86" s="14">
        <v>5.49</v>
      </c>
      <c r="G86" s="11" t="s">
        <v>448</v>
      </c>
      <c r="H86" s="11" t="s">
        <v>449</v>
      </c>
      <c r="I86" s="11" t="s">
        <v>449</v>
      </c>
    </row>
    <row r="87" spans="1:9" ht="19.5" customHeight="1">
      <c r="A87" s="13">
        <v>44381.946527777778</v>
      </c>
      <c r="B87" s="11" t="s">
        <v>700</v>
      </c>
      <c r="C87" s="11" t="s">
        <v>701</v>
      </c>
      <c r="D87" s="11" t="s">
        <v>702</v>
      </c>
      <c r="E87" s="11">
        <v>929492397</v>
      </c>
      <c r="F87" s="14">
        <v>6</v>
      </c>
      <c r="G87" s="11" t="s">
        <v>529</v>
      </c>
      <c r="H87" s="11"/>
      <c r="I87" s="11" t="s">
        <v>449</v>
      </c>
    </row>
    <row r="88" spans="1:9" ht="19.5" customHeight="1">
      <c r="A88" s="13">
        <v>44381.948101851849</v>
      </c>
      <c r="B88" s="11" t="s">
        <v>703</v>
      </c>
      <c r="C88" s="11" t="s">
        <v>704</v>
      </c>
      <c r="D88" s="11" t="s">
        <v>705</v>
      </c>
      <c r="E88" s="11">
        <v>963419148</v>
      </c>
      <c r="F88" s="14">
        <v>7</v>
      </c>
      <c r="G88" s="11" t="s">
        <v>529</v>
      </c>
      <c r="H88" s="11"/>
      <c r="I88" s="11" t="s">
        <v>449</v>
      </c>
    </row>
    <row r="89" spans="1:9" ht="19.5" customHeight="1">
      <c r="A89" s="13">
        <v>44412.419525462959</v>
      </c>
      <c r="B89" s="11" t="s">
        <v>706</v>
      </c>
      <c r="C89" s="11" t="s">
        <v>707</v>
      </c>
      <c r="D89" s="11" t="s">
        <v>708</v>
      </c>
      <c r="E89" s="11">
        <v>362323834</v>
      </c>
      <c r="F89" s="14">
        <v>6.5</v>
      </c>
      <c r="G89" s="11" t="s">
        <v>474</v>
      </c>
      <c r="H89" s="11" t="s">
        <v>449</v>
      </c>
      <c r="I89" s="11"/>
    </row>
    <row r="90" spans="1:9" ht="19.5" customHeight="1">
      <c r="A90" s="13">
        <v>44412.435578703706</v>
      </c>
      <c r="B90" s="11" t="s">
        <v>709</v>
      </c>
      <c r="C90" s="11" t="s">
        <v>710</v>
      </c>
      <c r="D90" s="11" t="s">
        <v>711</v>
      </c>
      <c r="E90" s="11">
        <v>965741150</v>
      </c>
      <c r="F90" s="14">
        <v>6.3</v>
      </c>
      <c r="G90" s="11" t="s">
        <v>448</v>
      </c>
      <c r="H90" s="11" t="s">
        <v>449</v>
      </c>
      <c r="I90" s="11" t="s">
        <v>449</v>
      </c>
    </row>
    <row r="91" spans="1:9" ht="19.5" customHeight="1">
      <c r="A91" s="13">
        <v>44412.544027777774</v>
      </c>
      <c r="B91" s="11" t="s">
        <v>712</v>
      </c>
      <c r="C91" s="11" t="s">
        <v>713</v>
      </c>
      <c r="D91" s="11" t="s">
        <v>714</v>
      </c>
      <c r="E91" s="11">
        <v>703728670</v>
      </c>
      <c r="F91" s="14">
        <v>5.95</v>
      </c>
      <c r="G91" s="11" t="s">
        <v>529</v>
      </c>
      <c r="H91" s="11"/>
      <c r="I91" s="11" t="s">
        <v>449</v>
      </c>
    </row>
    <row r="92" spans="1:9" ht="19.5" customHeight="1">
      <c r="A92" s="13">
        <v>44412.566111111111</v>
      </c>
      <c r="B92" s="11" t="s">
        <v>715</v>
      </c>
      <c r="C92" s="11" t="s">
        <v>716</v>
      </c>
      <c r="D92" s="11" t="s">
        <v>717</v>
      </c>
      <c r="E92" s="11">
        <v>903584170</v>
      </c>
      <c r="F92" s="14">
        <v>5.5</v>
      </c>
      <c r="G92" s="11" t="s">
        <v>529</v>
      </c>
      <c r="H92" s="11"/>
      <c r="I92" s="11" t="s">
        <v>449</v>
      </c>
    </row>
    <row r="93" spans="1:9" ht="19.5" customHeight="1">
      <c r="A93" s="13">
        <v>44412.570162037038</v>
      </c>
      <c r="B93" s="11" t="s">
        <v>718</v>
      </c>
      <c r="C93" s="11" t="s">
        <v>719</v>
      </c>
      <c r="D93" s="11" t="s">
        <v>720</v>
      </c>
      <c r="E93" s="11">
        <v>853477239</v>
      </c>
      <c r="F93" s="11" t="s">
        <v>721</v>
      </c>
      <c r="G93" s="11" t="s">
        <v>529</v>
      </c>
      <c r="H93" s="11"/>
      <c r="I93" s="11" t="s">
        <v>449</v>
      </c>
    </row>
    <row r="94" spans="1:9" ht="19.5" customHeight="1">
      <c r="A94" s="13">
        <v>44412.614108796297</v>
      </c>
      <c r="B94" s="11" t="s">
        <v>722</v>
      </c>
      <c r="C94" s="11" t="s">
        <v>723</v>
      </c>
      <c r="D94" s="11" t="s">
        <v>724</v>
      </c>
      <c r="E94" s="11">
        <v>776596259</v>
      </c>
      <c r="F94" s="14">
        <v>4</v>
      </c>
      <c r="G94" s="11" t="s">
        <v>448</v>
      </c>
      <c r="H94" s="11" t="s">
        <v>449</v>
      </c>
      <c r="I94" s="11" t="s">
        <v>449</v>
      </c>
    </row>
    <row r="95" spans="1:9" ht="19.5" customHeight="1">
      <c r="A95" s="13">
        <v>44412.623668981483</v>
      </c>
      <c r="B95" s="11" t="s">
        <v>725</v>
      </c>
      <c r="C95" s="11" t="s">
        <v>726</v>
      </c>
      <c r="D95" s="11" t="s">
        <v>727</v>
      </c>
      <c r="E95" s="11">
        <v>934975864</v>
      </c>
      <c r="F95" s="14">
        <v>5</v>
      </c>
      <c r="G95" s="11" t="s">
        <v>529</v>
      </c>
      <c r="H95" s="11"/>
      <c r="I95" s="11" t="s">
        <v>449</v>
      </c>
    </row>
    <row r="96" spans="1:9" ht="19.5" customHeight="1">
      <c r="A96" s="13">
        <v>44412.650185185186</v>
      </c>
      <c r="B96" s="11" t="s">
        <v>728</v>
      </c>
      <c r="C96" s="11" t="s">
        <v>729</v>
      </c>
      <c r="D96" s="11" t="s">
        <v>730</v>
      </c>
      <c r="E96" s="11">
        <v>934199621</v>
      </c>
      <c r="F96" s="14">
        <v>24.5</v>
      </c>
      <c r="G96" s="11" t="s">
        <v>474</v>
      </c>
      <c r="H96" s="11" t="s">
        <v>449</v>
      </c>
      <c r="I96" s="11"/>
    </row>
    <row r="97" spans="1:9" ht="19.5" customHeight="1">
      <c r="A97" s="13">
        <v>44412.651516203703</v>
      </c>
      <c r="B97" s="11" t="s">
        <v>731</v>
      </c>
      <c r="C97" s="11" t="s">
        <v>732</v>
      </c>
      <c r="D97" s="11" t="s">
        <v>733</v>
      </c>
      <c r="E97" s="11">
        <v>826601471</v>
      </c>
      <c r="F97" s="14">
        <v>26</v>
      </c>
      <c r="G97" s="11" t="s">
        <v>529</v>
      </c>
      <c r="H97" s="11"/>
      <c r="I97" s="11" t="s">
        <v>449</v>
      </c>
    </row>
    <row r="98" spans="1:9" ht="19.5" customHeight="1">
      <c r="A98" s="13">
        <v>44412.672881944447</v>
      </c>
      <c r="B98" s="11" t="s">
        <v>734</v>
      </c>
      <c r="C98" s="11" t="s">
        <v>735</v>
      </c>
      <c r="D98" s="11" t="s">
        <v>736</v>
      </c>
      <c r="E98" s="11">
        <v>342553542</v>
      </c>
      <c r="F98" s="14">
        <v>6.9</v>
      </c>
      <c r="G98" s="11" t="s">
        <v>529</v>
      </c>
      <c r="H98" s="11"/>
      <c r="I98" s="11" t="s">
        <v>449</v>
      </c>
    </row>
    <row r="99" spans="1:9" ht="19.5" customHeight="1">
      <c r="A99" s="13">
        <v>44412.680914351855</v>
      </c>
      <c r="B99" s="11" t="s">
        <v>737</v>
      </c>
      <c r="C99" s="11" t="s">
        <v>738</v>
      </c>
      <c r="D99" s="11" t="s">
        <v>739</v>
      </c>
      <c r="E99" s="11">
        <v>354634736</v>
      </c>
      <c r="F99" s="14">
        <v>6</v>
      </c>
      <c r="G99" s="11" t="s">
        <v>474</v>
      </c>
      <c r="H99" s="11" t="s">
        <v>449</v>
      </c>
      <c r="I99" s="11"/>
    </row>
    <row r="100" spans="1:9" ht="19.5" customHeight="1">
      <c r="A100" s="13">
        <v>44412.715011574073</v>
      </c>
      <c r="B100" s="11" t="s">
        <v>740</v>
      </c>
      <c r="C100" s="11" t="s">
        <v>741</v>
      </c>
      <c r="D100" s="11" t="s">
        <v>742</v>
      </c>
      <c r="E100" s="11">
        <v>853043369</v>
      </c>
      <c r="F100" s="14">
        <v>8.39</v>
      </c>
      <c r="G100" s="11" t="s">
        <v>529</v>
      </c>
      <c r="H100" s="11"/>
      <c r="I100" s="11" t="s">
        <v>449</v>
      </c>
    </row>
    <row r="101" spans="1:9" ht="19.5" customHeight="1">
      <c r="A101" s="13">
        <v>44412.718784722223</v>
      </c>
      <c r="B101" s="11" t="s">
        <v>743</v>
      </c>
      <c r="C101" s="11" t="s">
        <v>744</v>
      </c>
      <c r="D101" s="11" t="s">
        <v>745</v>
      </c>
      <c r="E101" s="11">
        <v>378209266</v>
      </c>
      <c r="F101" s="14">
        <v>7.2</v>
      </c>
      <c r="G101" s="11" t="s">
        <v>529</v>
      </c>
      <c r="H101" s="11"/>
      <c r="I101" s="11" t="s">
        <v>449</v>
      </c>
    </row>
    <row r="102" spans="1:9" ht="19.5" customHeight="1">
      <c r="A102" s="13">
        <v>44412.785960648151</v>
      </c>
      <c r="B102" s="11" t="s">
        <v>746</v>
      </c>
      <c r="C102" s="11" t="s">
        <v>747</v>
      </c>
      <c r="D102" s="11" t="s">
        <v>748</v>
      </c>
      <c r="E102" s="11">
        <v>364809778</v>
      </c>
      <c r="F102" s="14">
        <v>6</v>
      </c>
      <c r="G102" s="11" t="s">
        <v>529</v>
      </c>
      <c r="H102" s="11"/>
      <c r="I102" s="11" t="s">
        <v>449</v>
      </c>
    </row>
    <row r="103" spans="1:9" ht="19.5" customHeight="1">
      <c r="A103" s="13">
        <v>44412.799733796295</v>
      </c>
      <c r="B103" s="11" t="s">
        <v>749</v>
      </c>
      <c r="C103" s="11" t="s">
        <v>750</v>
      </c>
      <c r="D103" s="11" t="s">
        <v>751</v>
      </c>
      <c r="E103" s="11">
        <v>932101928</v>
      </c>
      <c r="F103" s="14">
        <v>5.28</v>
      </c>
      <c r="G103" s="11" t="s">
        <v>474</v>
      </c>
      <c r="H103" s="11" t="s">
        <v>449</v>
      </c>
      <c r="I103" s="11"/>
    </row>
    <row r="104" spans="1:9" ht="19.5" customHeight="1">
      <c r="A104" s="13">
        <v>44412.82068287037</v>
      </c>
      <c r="B104" s="11" t="s">
        <v>752</v>
      </c>
      <c r="C104" s="11" t="s">
        <v>753</v>
      </c>
      <c r="D104" s="11" t="s">
        <v>754</v>
      </c>
      <c r="E104" s="11">
        <v>778005315</v>
      </c>
      <c r="F104" s="14">
        <v>5.8</v>
      </c>
      <c r="G104" s="11" t="s">
        <v>474</v>
      </c>
      <c r="H104" s="11" t="s">
        <v>449</v>
      </c>
      <c r="I104" s="11"/>
    </row>
    <row r="105" spans="1:9" ht="19.5" customHeight="1">
      <c r="A105" s="13">
        <v>44412.857465277775</v>
      </c>
      <c r="B105" s="11" t="s">
        <v>755</v>
      </c>
      <c r="C105" s="11" t="s">
        <v>756</v>
      </c>
      <c r="D105" s="11" t="s">
        <v>757</v>
      </c>
      <c r="E105" s="11">
        <v>935222279</v>
      </c>
      <c r="F105" s="14">
        <v>6.5</v>
      </c>
      <c r="G105" s="11" t="s">
        <v>474</v>
      </c>
      <c r="H105" s="11" t="s">
        <v>449</v>
      </c>
      <c r="I105" s="11"/>
    </row>
    <row r="106" spans="1:9" ht="19.5" customHeight="1">
      <c r="A106" s="13">
        <v>44412.899004629631</v>
      </c>
      <c r="B106" s="11" t="s">
        <v>758</v>
      </c>
      <c r="C106" s="11" t="s">
        <v>759</v>
      </c>
      <c r="D106" s="11" t="s">
        <v>760</v>
      </c>
      <c r="E106" s="11">
        <v>795598883</v>
      </c>
      <c r="F106" s="14">
        <v>7</v>
      </c>
      <c r="G106" s="11" t="s">
        <v>529</v>
      </c>
      <c r="H106" s="11"/>
      <c r="I106" s="11" t="s">
        <v>449</v>
      </c>
    </row>
    <row r="107" spans="1:9" ht="19.5" customHeight="1">
      <c r="A107" s="13">
        <v>44412.899375000001</v>
      </c>
      <c r="B107" s="11" t="s">
        <v>761</v>
      </c>
      <c r="C107" s="11" t="s">
        <v>762</v>
      </c>
      <c r="D107" s="11" t="s">
        <v>763</v>
      </c>
      <c r="E107" s="11">
        <v>703569944</v>
      </c>
      <c r="F107" s="14">
        <v>5</v>
      </c>
      <c r="G107" s="11" t="s">
        <v>529</v>
      </c>
      <c r="H107" s="11"/>
      <c r="I107" s="11" t="s">
        <v>449</v>
      </c>
    </row>
    <row r="108" spans="1:9" ht="19.5" customHeight="1">
      <c r="A108" s="13">
        <v>44412.910393518519</v>
      </c>
      <c r="B108" s="11" t="s">
        <v>764</v>
      </c>
      <c r="C108" s="11" t="s">
        <v>765</v>
      </c>
      <c r="D108" s="11" t="s">
        <v>766</v>
      </c>
      <c r="E108" s="11">
        <v>765814582</v>
      </c>
      <c r="F108" s="14">
        <v>94</v>
      </c>
      <c r="G108" s="11" t="s">
        <v>448</v>
      </c>
      <c r="H108" s="11" t="s">
        <v>449</v>
      </c>
      <c r="I108" s="11" t="s">
        <v>449</v>
      </c>
    </row>
    <row r="109" spans="1:9" ht="19.5" customHeight="1">
      <c r="A109" s="13">
        <v>44412.91196759259</v>
      </c>
      <c r="B109" s="11" t="s">
        <v>767</v>
      </c>
      <c r="C109" s="11" t="s">
        <v>768</v>
      </c>
      <c r="D109" s="11" t="s">
        <v>769</v>
      </c>
      <c r="E109" s="11">
        <v>333893134</v>
      </c>
      <c r="F109" s="14">
        <v>58</v>
      </c>
      <c r="G109" s="11" t="s">
        <v>474</v>
      </c>
      <c r="H109" s="11" t="s">
        <v>449</v>
      </c>
      <c r="I109" s="11"/>
    </row>
    <row r="110" spans="1:9" ht="19.5" customHeight="1">
      <c r="A110" s="13">
        <v>44412.916261574072</v>
      </c>
      <c r="B110" s="11" t="s">
        <v>770</v>
      </c>
      <c r="C110" s="11" t="s">
        <v>771</v>
      </c>
      <c r="D110" s="11" t="s">
        <v>772</v>
      </c>
      <c r="E110" s="11">
        <v>931919348</v>
      </c>
      <c r="F110" s="14">
        <v>6</v>
      </c>
      <c r="G110" s="11" t="s">
        <v>474</v>
      </c>
      <c r="H110" s="11" t="s">
        <v>449</v>
      </c>
      <c r="I110" s="11"/>
    </row>
    <row r="111" spans="1:9" ht="19.5" customHeight="1">
      <c r="A111" s="13">
        <v>44443.364803240744</v>
      </c>
      <c r="B111" s="11" t="s">
        <v>773</v>
      </c>
      <c r="C111" s="11" t="s">
        <v>774</v>
      </c>
      <c r="D111" s="11" t="s">
        <v>775</v>
      </c>
      <c r="E111" s="11">
        <v>943705326</v>
      </c>
      <c r="F111" s="14">
        <v>7.5</v>
      </c>
      <c r="G111" s="11" t="s">
        <v>474</v>
      </c>
      <c r="H111" s="11" t="s">
        <v>449</v>
      </c>
      <c r="I111" s="11"/>
    </row>
    <row r="112" spans="1:9" ht="19.5" customHeight="1">
      <c r="A112" s="13">
        <v>44443.376388888886</v>
      </c>
      <c r="B112" s="11" t="s">
        <v>776</v>
      </c>
      <c r="C112" s="11" t="s">
        <v>777</v>
      </c>
      <c r="D112" s="11" t="s">
        <v>778</v>
      </c>
      <c r="E112" s="11">
        <v>814593597</v>
      </c>
      <c r="F112" s="14">
        <v>6</v>
      </c>
      <c r="G112" s="11" t="s">
        <v>474</v>
      </c>
      <c r="H112" s="11" t="s">
        <v>449</v>
      </c>
      <c r="I112" s="11"/>
    </row>
    <row r="113" spans="1:9" ht="19.5" customHeight="1">
      <c r="A113" s="13">
        <v>44443.396585648145</v>
      </c>
      <c r="B113" s="11" t="s">
        <v>779</v>
      </c>
      <c r="C113" s="11" t="s">
        <v>780</v>
      </c>
      <c r="D113" s="11" t="s">
        <v>781</v>
      </c>
      <c r="E113" s="11">
        <v>931643090</v>
      </c>
      <c r="F113" s="14">
        <v>6.5</v>
      </c>
      <c r="G113" s="11" t="s">
        <v>474</v>
      </c>
      <c r="H113" s="11" t="s">
        <v>449</v>
      </c>
      <c r="I113" s="11"/>
    </row>
    <row r="114" spans="1:9" ht="19.5" customHeight="1">
      <c r="A114" s="13">
        <v>44443.434363425928</v>
      </c>
      <c r="B114" s="11" t="s">
        <v>782</v>
      </c>
      <c r="C114" s="11" t="s">
        <v>783</v>
      </c>
      <c r="D114" s="11" t="s">
        <v>784</v>
      </c>
      <c r="E114" s="11">
        <v>935603769</v>
      </c>
      <c r="F114" s="14">
        <v>7</v>
      </c>
      <c r="G114" s="11" t="s">
        <v>529</v>
      </c>
      <c r="H114" s="11"/>
      <c r="I114" s="11" t="s">
        <v>449</v>
      </c>
    </row>
    <row r="115" spans="1:9" ht="19.5" customHeight="1">
      <c r="A115" s="13">
        <v>44443.764502314814</v>
      </c>
      <c r="B115" s="11" t="s">
        <v>785</v>
      </c>
      <c r="C115" s="11" t="s">
        <v>786</v>
      </c>
      <c r="D115" s="11" t="s">
        <v>787</v>
      </c>
      <c r="E115" s="11">
        <v>901059804</v>
      </c>
      <c r="F115" s="14">
        <v>6</v>
      </c>
      <c r="G115" s="11" t="s">
        <v>474</v>
      </c>
      <c r="H115" s="11" t="s">
        <v>449</v>
      </c>
      <c r="I115" s="11"/>
    </row>
    <row r="116" spans="1:9" ht="19.5" customHeight="1">
      <c r="A116" s="13">
        <v>44443.886099537034</v>
      </c>
      <c r="B116" s="11" t="s">
        <v>788</v>
      </c>
      <c r="C116" s="11" t="s">
        <v>789</v>
      </c>
      <c r="D116" s="11" t="s">
        <v>790</v>
      </c>
      <c r="E116" s="11" t="s">
        <v>791</v>
      </c>
      <c r="F116" s="14">
        <v>6.5</v>
      </c>
      <c r="G116" s="11" t="s">
        <v>529</v>
      </c>
      <c r="H116" s="11"/>
      <c r="I116" s="11" t="s">
        <v>449</v>
      </c>
    </row>
    <row r="117" spans="1:9" ht="19.5" customHeight="1">
      <c r="A117" s="13">
        <v>44443.933946759258</v>
      </c>
      <c r="B117" s="11" t="s">
        <v>792</v>
      </c>
      <c r="C117" s="11" t="s">
        <v>793</v>
      </c>
      <c r="D117" s="11" t="s">
        <v>794</v>
      </c>
      <c r="E117" s="11">
        <v>932706583</v>
      </c>
      <c r="F117" s="14">
        <v>5.5</v>
      </c>
      <c r="G117" s="11" t="s">
        <v>529</v>
      </c>
      <c r="H117" s="11"/>
      <c r="I117" s="11" t="s">
        <v>449</v>
      </c>
    </row>
    <row r="118" spans="1:9" ht="19.5" customHeight="1">
      <c r="A118" s="13">
        <v>44443.963356481479</v>
      </c>
      <c r="B118" s="11" t="s">
        <v>795</v>
      </c>
      <c r="C118" s="11" t="s">
        <v>796</v>
      </c>
      <c r="D118" s="11" t="s">
        <v>797</v>
      </c>
      <c r="E118" s="11">
        <v>888051776</v>
      </c>
      <c r="F118" s="14">
        <v>5</v>
      </c>
      <c r="G118" s="11" t="s">
        <v>529</v>
      </c>
      <c r="H118" s="11"/>
      <c r="I118" s="11" t="s">
        <v>449</v>
      </c>
    </row>
    <row r="119" spans="1:9" ht="19.5" customHeight="1">
      <c r="A119" s="13">
        <v>44443.965520833335</v>
      </c>
      <c r="B119" s="11" t="s">
        <v>798</v>
      </c>
      <c r="C119" s="11" t="s">
        <v>799</v>
      </c>
      <c r="D119" s="11" t="s">
        <v>800</v>
      </c>
      <c r="E119" s="11">
        <v>778731625</v>
      </c>
      <c r="F119" s="14">
        <v>6.5</v>
      </c>
      <c r="G119" s="11" t="s">
        <v>529</v>
      </c>
      <c r="H119" s="11"/>
      <c r="I119" s="11" t="s">
        <v>449</v>
      </c>
    </row>
    <row r="120" spans="1:9" ht="19.5" customHeight="1">
      <c r="A120" s="13">
        <v>44473.024421296293</v>
      </c>
      <c r="B120" s="11" t="s">
        <v>801</v>
      </c>
      <c r="C120" s="11" t="s">
        <v>802</v>
      </c>
      <c r="D120" s="11" t="s">
        <v>803</v>
      </c>
      <c r="E120" s="11">
        <v>942343271</v>
      </c>
      <c r="F120" s="14">
        <v>5</v>
      </c>
      <c r="G120" s="11" t="s">
        <v>448</v>
      </c>
      <c r="H120" s="11" t="s">
        <v>449</v>
      </c>
      <c r="I120" s="11" t="s">
        <v>449</v>
      </c>
    </row>
    <row r="121" spans="1:9" ht="19.5" customHeight="1">
      <c r="A121" s="13">
        <v>44473.321886574071</v>
      </c>
      <c r="B121" s="11" t="s">
        <v>804</v>
      </c>
      <c r="C121" s="11" t="s">
        <v>805</v>
      </c>
      <c r="D121" s="11" t="s">
        <v>806</v>
      </c>
      <c r="E121" s="11">
        <v>901105800</v>
      </c>
      <c r="F121" s="11" t="s">
        <v>807</v>
      </c>
      <c r="G121" s="11" t="s">
        <v>474</v>
      </c>
      <c r="H121" s="11" t="s">
        <v>449</v>
      </c>
      <c r="I121" s="11"/>
    </row>
    <row r="122" spans="1:9" ht="19.5" customHeight="1">
      <c r="A122" s="13">
        <v>44473.332372685189</v>
      </c>
      <c r="B122" s="11" t="s">
        <v>808</v>
      </c>
      <c r="C122" s="11" t="s">
        <v>809</v>
      </c>
      <c r="D122" s="11" t="s">
        <v>810</v>
      </c>
      <c r="E122" s="11">
        <v>896171681</v>
      </c>
      <c r="F122" s="14">
        <v>5</v>
      </c>
      <c r="G122" s="11" t="s">
        <v>474</v>
      </c>
      <c r="H122" s="11" t="s">
        <v>449</v>
      </c>
      <c r="I122" s="11"/>
    </row>
    <row r="123" spans="1:9" ht="19.5" customHeight="1">
      <c r="A123" s="13">
        <v>44473.359409722223</v>
      </c>
      <c r="B123" s="11" t="s">
        <v>811</v>
      </c>
      <c r="C123" s="11" t="s">
        <v>812</v>
      </c>
      <c r="D123" s="11" t="s">
        <v>813</v>
      </c>
      <c r="E123" s="11">
        <v>377406996</v>
      </c>
      <c r="F123" s="14">
        <v>6.2</v>
      </c>
      <c r="G123" s="11" t="s">
        <v>474</v>
      </c>
      <c r="H123" s="11" t="s">
        <v>449</v>
      </c>
      <c r="I123" s="11"/>
    </row>
    <row r="124" spans="1:9" ht="19.5" customHeight="1">
      <c r="A124" s="13">
        <v>44473.360092592593</v>
      </c>
      <c r="B124" s="11" t="s">
        <v>814</v>
      </c>
      <c r="C124" s="11" t="s">
        <v>815</v>
      </c>
      <c r="D124" s="11" t="s">
        <v>816</v>
      </c>
      <c r="E124" s="11">
        <v>931886851</v>
      </c>
      <c r="F124" s="11" t="s">
        <v>817</v>
      </c>
      <c r="G124" s="11" t="s">
        <v>529</v>
      </c>
      <c r="H124" s="11"/>
      <c r="I124" s="11" t="s">
        <v>449</v>
      </c>
    </row>
    <row r="125" spans="1:9" ht="19.5" customHeight="1">
      <c r="A125" s="13">
        <v>44473.360798611109</v>
      </c>
      <c r="B125" s="11" t="s">
        <v>818</v>
      </c>
      <c r="C125" s="11" t="s">
        <v>819</v>
      </c>
      <c r="D125" s="11" t="s">
        <v>820</v>
      </c>
      <c r="E125" s="11">
        <v>334930619</v>
      </c>
      <c r="F125" s="14">
        <v>5.67</v>
      </c>
      <c r="G125" s="11" t="s">
        <v>529</v>
      </c>
      <c r="H125" s="11"/>
      <c r="I125" s="11" t="s">
        <v>449</v>
      </c>
    </row>
    <row r="126" spans="1:9" ht="19.5" customHeight="1">
      <c r="A126" s="13">
        <v>44473.361354166664</v>
      </c>
      <c r="B126" s="11" t="s">
        <v>821</v>
      </c>
      <c r="C126" s="11" t="s">
        <v>822</v>
      </c>
      <c r="D126" s="11" t="s">
        <v>823</v>
      </c>
      <c r="E126" s="11">
        <v>923289740</v>
      </c>
      <c r="F126" s="14">
        <v>7.5</v>
      </c>
      <c r="G126" s="11" t="s">
        <v>529</v>
      </c>
      <c r="H126" s="11"/>
      <c r="I126" s="11" t="s">
        <v>449</v>
      </c>
    </row>
    <row r="127" spans="1:9" ht="19.5" customHeight="1">
      <c r="A127" s="13">
        <v>44473.383368055554</v>
      </c>
      <c r="B127" s="11" t="s">
        <v>824</v>
      </c>
      <c r="C127" s="11" t="s">
        <v>825</v>
      </c>
      <c r="D127" s="11" t="s">
        <v>826</v>
      </c>
      <c r="E127" s="11">
        <v>826363648</v>
      </c>
      <c r="F127" s="14">
        <v>4.5</v>
      </c>
      <c r="G127" s="11" t="s">
        <v>529</v>
      </c>
      <c r="H127" s="11"/>
      <c r="I127" s="11" t="s">
        <v>449</v>
      </c>
    </row>
    <row r="128" spans="1:9" ht="19.5" customHeight="1">
      <c r="A128" s="13">
        <v>44473.441018518519</v>
      </c>
      <c r="B128" s="11" t="s">
        <v>827</v>
      </c>
      <c r="C128" s="11" t="s">
        <v>828</v>
      </c>
      <c r="D128" s="11" t="s">
        <v>829</v>
      </c>
      <c r="E128" s="11">
        <v>522206273</v>
      </c>
      <c r="F128" s="14">
        <v>5</v>
      </c>
      <c r="G128" s="11" t="s">
        <v>448</v>
      </c>
      <c r="H128" s="11" t="s">
        <v>449</v>
      </c>
      <c r="I128" s="11" t="s">
        <v>449</v>
      </c>
    </row>
    <row r="129" spans="1:9" ht="19.5" customHeight="1">
      <c r="A129" s="13">
        <v>44473.452465277776</v>
      </c>
      <c r="B129" s="11" t="s">
        <v>830</v>
      </c>
      <c r="C129" s="11" t="s">
        <v>831</v>
      </c>
      <c r="D129" s="11" t="s">
        <v>832</v>
      </c>
      <c r="E129" s="11">
        <v>902372914</v>
      </c>
      <c r="F129" s="14">
        <v>6</v>
      </c>
      <c r="G129" s="11" t="s">
        <v>448</v>
      </c>
      <c r="H129" s="11" t="s">
        <v>449</v>
      </c>
      <c r="I129" s="11" t="s">
        <v>449</v>
      </c>
    </row>
    <row r="130" spans="1:9" ht="19.5" customHeight="1">
      <c r="A130" s="13">
        <v>44473.499398148146</v>
      </c>
      <c r="B130" s="11" t="s">
        <v>833</v>
      </c>
      <c r="C130" s="11" t="s">
        <v>25</v>
      </c>
      <c r="D130" s="11" t="s">
        <v>26</v>
      </c>
      <c r="E130" s="11">
        <v>933751684</v>
      </c>
      <c r="F130" s="14">
        <v>6.5</v>
      </c>
      <c r="G130" s="11" t="s">
        <v>474</v>
      </c>
      <c r="H130" s="11" t="s">
        <v>449</v>
      </c>
      <c r="I130" s="11"/>
    </row>
    <row r="131" spans="1:9" ht="19.5" customHeight="1">
      <c r="A131" s="13">
        <v>44473.544606481482</v>
      </c>
      <c r="B131" s="11" t="s">
        <v>834</v>
      </c>
      <c r="C131" s="11" t="s">
        <v>835</v>
      </c>
      <c r="D131" s="11" t="s">
        <v>836</v>
      </c>
      <c r="E131" s="11">
        <v>357667218</v>
      </c>
      <c r="F131" s="14">
        <v>5</v>
      </c>
      <c r="G131" s="11" t="s">
        <v>529</v>
      </c>
      <c r="H131" s="11"/>
      <c r="I131" s="11" t="s">
        <v>449</v>
      </c>
    </row>
    <row r="132" spans="1:9" ht="19.5" customHeight="1">
      <c r="A132" s="13">
        <v>44473.550185185188</v>
      </c>
      <c r="B132" s="11" t="s">
        <v>837</v>
      </c>
      <c r="C132" s="11" t="s">
        <v>838</v>
      </c>
      <c r="D132" s="11" t="s">
        <v>839</v>
      </c>
      <c r="E132" s="11">
        <v>924883687</v>
      </c>
      <c r="F132" s="14">
        <v>5</v>
      </c>
      <c r="G132" s="11" t="s">
        <v>529</v>
      </c>
      <c r="H132" s="11"/>
      <c r="I132" s="11" t="s">
        <v>449</v>
      </c>
    </row>
    <row r="133" spans="1:9" ht="19.5" customHeight="1">
      <c r="A133" s="13">
        <v>44473.553854166668</v>
      </c>
      <c r="B133" s="11" t="s">
        <v>840</v>
      </c>
      <c r="C133" s="11" t="s">
        <v>841</v>
      </c>
      <c r="D133" s="11" t="s">
        <v>842</v>
      </c>
      <c r="E133" s="11">
        <v>703000662</v>
      </c>
      <c r="F133" s="14">
        <v>5</v>
      </c>
      <c r="G133" s="11" t="s">
        <v>529</v>
      </c>
      <c r="H133" s="11"/>
      <c r="I133" s="11" t="s">
        <v>449</v>
      </c>
    </row>
    <row r="134" spans="1:9" ht="19.5" customHeight="1">
      <c r="A134" s="13">
        <v>44473.605127314811</v>
      </c>
      <c r="B134" s="11" t="s">
        <v>843</v>
      </c>
      <c r="C134" s="11" t="s">
        <v>844</v>
      </c>
      <c r="D134" s="11" t="s">
        <v>845</v>
      </c>
      <c r="E134" s="11">
        <v>943325272</v>
      </c>
      <c r="F134" s="14">
        <v>5</v>
      </c>
      <c r="G134" s="11" t="s">
        <v>529</v>
      </c>
      <c r="H134" s="11"/>
      <c r="I134" s="11" t="s">
        <v>449</v>
      </c>
    </row>
    <row r="135" spans="1:9" ht="19.5" customHeight="1">
      <c r="A135" s="13">
        <v>44473.605138888888</v>
      </c>
      <c r="B135" s="11" t="s">
        <v>846</v>
      </c>
      <c r="C135" s="11" t="s">
        <v>847</v>
      </c>
      <c r="D135" s="11" t="s">
        <v>848</v>
      </c>
      <c r="E135" s="11">
        <v>853538248</v>
      </c>
      <c r="F135" s="14">
        <v>5</v>
      </c>
      <c r="G135" s="11" t="s">
        <v>529</v>
      </c>
      <c r="H135" s="11"/>
      <c r="I135" s="11" t="s">
        <v>449</v>
      </c>
    </row>
    <row r="136" spans="1:9" ht="19.5" customHeight="1">
      <c r="A136" s="13">
        <v>44473.605821759258</v>
      </c>
      <c r="B136" s="11" t="s">
        <v>849</v>
      </c>
      <c r="C136" s="11" t="s">
        <v>850</v>
      </c>
      <c r="D136" s="11" t="s">
        <v>851</v>
      </c>
      <c r="E136" s="11">
        <v>902584451</v>
      </c>
      <c r="F136" s="14">
        <v>5</v>
      </c>
      <c r="G136" s="11" t="s">
        <v>529</v>
      </c>
      <c r="H136" s="11"/>
      <c r="I136" s="11" t="s">
        <v>449</v>
      </c>
    </row>
    <row r="137" spans="1:9" ht="19.5" customHeight="1">
      <c r="A137" s="13">
        <v>44473.631412037037</v>
      </c>
      <c r="B137" s="11" t="s">
        <v>852</v>
      </c>
      <c r="C137" s="11" t="s">
        <v>853</v>
      </c>
      <c r="D137" s="11" t="s">
        <v>854</v>
      </c>
      <c r="E137" s="11">
        <v>833337940</v>
      </c>
      <c r="F137" s="14">
        <v>5</v>
      </c>
      <c r="G137" s="11" t="s">
        <v>474</v>
      </c>
      <c r="H137" s="11" t="s">
        <v>449</v>
      </c>
      <c r="I137" s="11"/>
    </row>
    <row r="138" spans="1:9" ht="19.5" customHeight="1">
      <c r="A138" s="13">
        <v>44473.700868055559</v>
      </c>
      <c r="B138" s="11" t="s">
        <v>855</v>
      </c>
      <c r="C138" s="11" t="s">
        <v>856</v>
      </c>
      <c r="D138" s="11" t="s">
        <v>857</v>
      </c>
      <c r="E138" s="11">
        <v>582902739</v>
      </c>
      <c r="F138" s="14">
        <v>5.5</v>
      </c>
      <c r="G138" s="11" t="s">
        <v>474</v>
      </c>
      <c r="H138" s="11" t="s">
        <v>449</v>
      </c>
      <c r="I138" s="11"/>
    </row>
    <row r="139" spans="1:9" ht="19.5" customHeight="1">
      <c r="A139" s="13">
        <v>44473.704421296294</v>
      </c>
      <c r="B139" s="11" t="s">
        <v>858</v>
      </c>
      <c r="C139" s="11" t="s">
        <v>859</v>
      </c>
      <c r="D139" s="11" t="s">
        <v>860</v>
      </c>
      <c r="E139" s="11">
        <v>392666997</v>
      </c>
      <c r="F139" s="14">
        <v>4.5999999999999996</v>
      </c>
      <c r="G139" s="11" t="s">
        <v>474</v>
      </c>
      <c r="H139" s="11" t="s">
        <v>449</v>
      </c>
      <c r="I139" s="11"/>
    </row>
    <row r="140" spans="1:9" ht="19.5" customHeight="1">
      <c r="A140" s="13">
        <v>44473.705891203703</v>
      </c>
      <c r="B140" s="11" t="s">
        <v>861</v>
      </c>
      <c r="C140" s="11" t="s">
        <v>862</v>
      </c>
      <c r="D140" s="11" t="s">
        <v>863</v>
      </c>
      <c r="E140" s="11">
        <v>763813829</v>
      </c>
      <c r="F140" s="14">
        <v>5.86</v>
      </c>
      <c r="G140" s="11" t="s">
        <v>474</v>
      </c>
      <c r="H140" s="11" t="s">
        <v>449</v>
      </c>
      <c r="I140" s="11"/>
    </row>
    <row r="141" spans="1:9" ht="19.5" customHeight="1">
      <c r="A141" s="13">
        <v>44473.707766203705</v>
      </c>
      <c r="B141" s="11" t="s">
        <v>864</v>
      </c>
      <c r="C141" s="11" t="s">
        <v>865</v>
      </c>
      <c r="D141" s="11" t="s">
        <v>866</v>
      </c>
      <c r="E141" s="11">
        <v>907346726</v>
      </c>
      <c r="F141" s="14">
        <v>5</v>
      </c>
      <c r="G141" s="11" t="s">
        <v>474</v>
      </c>
      <c r="H141" s="11" t="s">
        <v>449</v>
      </c>
      <c r="I141" s="11"/>
    </row>
    <row r="142" spans="1:9" ht="19.5" customHeight="1">
      <c r="A142" s="13">
        <v>44473.929444444446</v>
      </c>
      <c r="B142" s="11" t="s">
        <v>867</v>
      </c>
      <c r="C142" s="11" t="s">
        <v>868</v>
      </c>
      <c r="D142" s="11" t="s">
        <v>869</v>
      </c>
      <c r="E142" s="11">
        <v>349235770</v>
      </c>
      <c r="F142" s="14">
        <v>6</v>
      </c>
      <c r="G142" s="11" t="s">
        <v>474</v>
      </c>
      <c r="H142" s="11" t="s">
        <v>449</v>
      </c>
      <c r="I142" s="11"/>
    </row>
    <row r="143" spans="1:9" ht="19.5" customHeight="1">
      <c r="A143" s="13">
        <v>44504.37400462963</v>
      </c>
      <c r="B143" s="11" t="s">
        <v>870</v>
      </c>
      <c r="C143" s="11" t="s">
        <v>871</v>
      </c>
      <c r="D143" s="11" t="s">
        <v>872</v>
      </c>
      <c r="E143" s="11">
        <v>903068530</v>
      </c>
      <c r="F143" s="14">
        <v>5</v>
      </c>
      <c r="G143" s="11" t="s">
        <v>474</v>
      </c>
      <c r="H143" s="11" t="s">
        <v>449</v>
      </c>
      <c r="I143" s="11"/>
    </row>
    <row r="144" spans="1:9" ht="19.5" customHeight="1">
      <c r="A144" s="13">
        <v>44504.810682870368</v>
      </c>
      <c r="B144" s="11" t="s">
        <v>873</v>
      </c>
      <c r="C144" s="11" t="s">
        <v>874</v>
      </c>
      <c r="D144" s="11" t="s">
        <v>875</v>
      </c>
      <c r="E144" s="11">
        <v>935438957</v>
      </c>
      <c r="F144" s="14">
        <v>5</v>
      </c>
      <c r="G144" s="11" t="s">
        <v>474</v>
      </c>
      <c r="H144" s="11" t="s">
        <v>449</v>
      </c>
      <c r="I144" s="11"/>
    </row>
    <row r="145" spans="1:9" ht="19.5" customHeight="1">
      <c r="A145" s="13">
        <v>44504.868854166663</v>
      </c>
      <c r="B145" s="11" t="s">
        <v>876</v>
      </c>
      <c r="C145" s="11" t="s">
        <v>877</v>
      </c>
      <c r="D145" s="11" t="s">
        <v>409</v>
      </c>
      <c r="E145" s="11">
        <v>564400212</v>
      </c>
      <c r="F145" s="14">
        <v>5</v>
      </c>
      <c r="G145" s="11" t="s">
        <v>448</v>
      </c>
      <c r="H145" s="11" t="s">
        <v>449</v>
      </c>
      <c r="I145" s="11" t="s">
        <v>449</v>
      </c>
    </row>
    <row r="146" spans="1:9" ht="19.5" customHeight="1">
      <c r="A146" s="13">
        <v>44534.036064814813</v>
      </c>
      <c r="B146" s="11" t="s">
        <v>878</v>
      </c>
      <c r="C146" s="11" t="s">
        <v>879</v>
      </c>
      <c r="D146" s="11" t="s">
        <v>880</v>
      </c>
      <c r="E146" s="11">
        <v>938719508</v>
      </c>
      <c r="F146" s="11" t="s">
        <v>881</v>
      </c>
      <c r="G146" s="11" t="s">
        <v>448</v>
      </c>
      <c r="H146" s="11" t="s">
        <v>449</v>
      </c>
      <c r="I146" s="11" t="s">
        <v>449</v>
      </c>
    </row>
    <row r="147" spans="1:9" ht="19.5" customHeight="1">
      <c r="A147" s="13">
        <v>44534.415983796294</v>
      </c>
      <c r="B147" s="11" t="s">
        <v>882</v>
      </c>
      <c r="C147" s="11" t="s">
        <v>883</v>
      </c>
      <c r="D147" s="11" t="s">
        <v>884</v>
      </c>
      <c r="E147" s="11">
        <v>899310130</v>
      </c>
      <c r="F147" s="14">
        <v>5</v>
      </c>
      <c r="G147" s="11" t="s">
        <v>448</v>
      </c>
      <c r="H147" s="11" t="s">
        <v>449</v>
      </c>
      <c r="I147" s="11" t="s">
        <v>449</v>
      </c>
    </row>
    <row r="148" spans="1:9" ht="19.5" customHeight="1">
      <c r="A148" s="13">
        <v>44534.490787037037</v>
      </c>
      <c r="B148" s="11" t="s">
        <v>885</v>
      </c>
      <c r="C148" s="11" t="s">
        <v>886</v>
      </c>
      <c r="D148" s="11" t="s">
        <v>887</v>
      </c>
      <c r="E148" s="11">
        <v>337657262</v>
      </c>
      <c r="F148" s="14">
        <v>7.44</v>
      </c>
      <c r="G148" s="11" t="s">
        <v>474</v>
      </c>
      <c r="H148" s="11" t="s">
        <v>449</v>
      </c>
      <c r="I148" s="11"/>
    </row>
    <row r="149" spans="1:9" ht="19.5" customHeight="1">
      <c r="A149" s="13">
        <v>44534.491203703707</v>
      </c>
      <c r="B149" s="11" t="s">
        <v>888</v>
      </c>
      <c r="C149" s="11" t="s">
        <v>889</v>
      </c>
      <c r="D149" s="11" t="s">
        <v>890</v>
      </c>
      <c r="E149" s="11">
        <v>903171607</v>
      </c>
      <c r="F149" s="14">
        <v>6</v>
      </c>
      <c r="G149" s="11" t="s">
        <v>474</v>
      </c>
      <c r="H149" s="11" t="s">
        <v>449</v>
      </c>
      <c r="I149" s="11"/>
    </row>
    <row r="150" spans="1:9" ht="19.5" customHeight="1">
      <c r="A150" s="13">
        <v>44534.494537037041</v>
      </c>
      <c r="B150" s="11" t="s">
        <v>891</v>
      </c>
      <c r="C150" s="11" t="s">
        <v>892</v>
      </c>
      <c r="D150" s="11" t="s">
        <v>893</v>
      </c>
      <c r="E150" s="11">
        <v>968617132</v>
      </c>
      <c r="F150" s="14">
        <v>7.99</v>
      </c>
      <c r="G150" s="11" t="s">
        <v>474</v>
      </c>
      <c r="H150" s="11" t="s">
        <v>449</v>
      </c>
      <c r="I150" s="11"/>
    </row>
    <row r="151" spans="1:9" ht="19.5" customHeight="1">
      <c r="A151" s="13">
        <v>44534.708194444444</v>
      </c>
      <c r="B151" s="11" t="s">
        <v>894</v>
      </c>
      <c r="C151" s="11" t="s">
        <v>895</v>
      </c>
      <c r="D151" s="11" t="s">
        <v>896</v>
      </c>
      <c r="E151" s="11">
        <v>968222502</v>
      </c>
      <c r="F151" s="14">
        <v>6</v>
      </c>
      <c r="G151" s="11" t="s">
        <v>474</v>
      </c>
      <c r="H151" s="11" t="s">
        <v>449</v>
      </c>
      <c r="I151" s="11"/>
    </row>
    <row r="152" spans="1:9" ht="19.5" customHeight="1">
      <c r="A152" s="13">
        <v>44534.714328703703</v>
      </c>
      <c r="B152" s="11" t="s">
        <v>897</v>
      </c>
      <c r="C152" s="11" t="s">
        <v>898</v>
      </c>
      <c r="D152" s="11" t="s">
        <v>899</v>
      </c>
      <c r="E152" s="11">
        <v>395673477</v>
      </c>
      <c r="F152" s="14">
        <v>6</v>
      </c>
      <c r="G152" s="11" t="s">
        <v>474</v>
      </c>
      <c r="H152" s="11" t="s">
        <v>449</v>
      </c>
      <c r="I152" s="11"/>
    </row>
    <row r="153" spans="1:9" ht="19.5" customHeight="1">
      <c r="A153" s="14" t="s">
        <v>900</v>
      </c>
      <c r="B153" s="11" t="s">
        <v>901</v>
      </c>
      <c r="C153" s="11" t="s">
        <v>902</v>
      </c>
      <c r="D153" s="11" t="s">
        <v>903</v>
      </c>
      <c r="E153" s="11">
        <v>767305429</v>
      </c>
      <c r="F153" s="14">
        <v>3.5</v>
      </c>
      <c r="G153" s="11" t="s">
        <v>474</v>
      </c>
      <c r="H153" s="11" t="s">
        <v>449</v>
      </c>
      <c r="I153" s="11"/>
    </row>
    <row r="154" spans="1:9" ht="19.5" customHeight="1">
      <c r="A154" s="14" t="s">
        <v>904</v>
      </c>
      <c r="B154" s="11" t="s">
        <v>905</v>
      </c>
      <c r="C154" s="11" t="s">
        <v>906</v>
      </c>
      <c r="D154" s="11" t="s">
        <v>907</v>
      </c>
      <c r="E154" s="11">
        <v>931231176</v>
      </c>
      <c r="F154" s="14">
        <v>5</v>
      </c>
      <c r="G154" s="11" t="s">
        <v>474</v>
      </c>
      <c r="H154" s="11" t="s">
        <v>449</v>
      </c>
      <c r="I154" s="11"/>
    </row>
    <row r="155" spans="1:9" ht="19.5" customHeight="1">
      <c r="A155" s="14" t="s">
        <v>908</v>
      </c>
      <c r="B155" s="11" t="s">
        <v>909</v>
      </c>
      <c r="C155" s="11" t="s">
        <v>910</v>
      </c>
      <c r="D155" s="11" t="s">
        <v>911</v>
      </c>
      <c r="E155" s="11">
        <v>769302909</v>
      </c>
      <c r="F155" s="14">
        <v>5</v>
      </c>
      <c r="G155" s="11" t="s">
        <v>474</v>
      </c>
      <c r="H155" s="11" t="s">
        <v>449</v>
      </c>
      <c r="I155" s="11"/>
    </row>
    <row r="156" spans="1:9" ht="19.5" customHeight="1">
      <c r="A156" s="14" t="s">
        <v>912</v>
      </c>
      <c r="B156" s="11" t="s">
        <v>913</v>
      </c>
      <c r="C156" s="11" t="s">
        <v>914</v>
      </c>
      <c r="D156" s="11" t="s">
        <v>915</v>
      </c>
      <c r="E156" s="11">
        <v>704670404</v>
      </c>
      <c r="F156" s="14">
        <v>76</v>
      </c>
      <c r="G156" s="11" t="s">
        <v>474</v>
      </c>
      <c r="H156" s="11" t="s">
        <v>449</v>
      </c>
      <c r="I156" s="11"/>
    </row>
    <row r="157" spans="1:9" ht="19.5" customHeight="1">
      <c r="A157" s="14" t="s">
        <v>916</v>
      </c>
      <c r="B157" s="11" t="s">
        <v>917</v>
      </c>
      <c r="C157" s="11" t="s">
        <v>918</v>
      </c>
      <c r="D157" s="11" t="s">
        <v>919</v>
      </c>
      <c r="E157" s="11">
        <v>378107300</v>
      </c>
      <c r="F157" s="14">
        <v>4.5</v>
      </c>
      <c r="G157" s="11" t="s">
        <v>474</v>
      </c>
      <c r="H157" s="11" t="s">
        <v>449</v>
      </c>
      <c r="I157" s="11"/>
    </row>
    <row r="158" spans="1:9" ht="19.5" customHeight="1">
      <c r="A158" s="14" t="s">
        <v>920</v>
      </c>
      <c r="B158" s="11" t="s">
        <v>921</v>
      </c>
      <c r="C158" s="11" t="s">
        <v>922</v>
      </c>
      <c r="D158" s="11" t="s">
        <v>923</v>
      </c>
      <c r="E158" s="11">
        <v>946418813</v>
      </c>
      <c r="F158" s="14">
        <v>5.5</v>
      </c>
      <c r="G158" s="11" t="s">
        <v>474</v>
      </c>
      <c r="H158" s="11" t="s">
        <v>449</v>
      </c>
      <c r="I158" s="11"/>
    </row>
    <row r="159" spans="1:9" ht="19.5" customHeight="1">
      <c r="A159" s="14" t="s">
        <v>924</v>
      </c>
      <c r="B159" s="11" t="s">
        <v>925</v>
      </c>
      <c r="C159" s="11" t="s">
        <v>926</v>
      </c>
      <c r="D159" s="11" t="s">
        <v>927</v>
      </c>
      <c r="E159" s="11">
        <v>949290070</v>
      </c>
      <c r="F159" s="14">
        <v>5.5</v>
      </c>
      <c r="G159" s="11" t="s">
        <v>474</v>
      </c>
      <c r="H159" s="11" t="s">
        <v>449</v>
      </c>
      <c r="I159" s="11"/>
    </row>
    <row r="160" spans="1:9" ht="19.5" customHeight="1">
      <c r="A160" s="14" t="s">
        <v>928</v>
      </c>
      <c r="B160" s="11" t="s">
        <v>929</v>
      </c>
      <c r="C160" s="11" t="s">
        <v>930</v>
      </c>
      <c r="D160" s="11" t="s">
        <v>931</v>
      </c>
      <c r="E160" s="11">
        <v>931295731</v>
      </c>
      <c r="F160" s="14">
        <v>4</v>
      </c>
      <c r="G160" s="11" t="s">
        <v>529</v>
      </c>
      <c r="H160" s="11"/>
      <c r="I160" s="11" t="s">
        <v>449</v>
      </c>
    </row>
    <row r="161" spans="1:9" ht="19.5" customHeight="1">
      <c r="A161" s="14" t="s">
        <v>932</v>
      </c>
      <c r="B161" s="11" t="s">
        <v>933</v>
      </c>
      <c r="C161" s="11" t="s">
        <v>934</v>
      </c>
      <c r="D161" s="11" t="s">
        <v>935</v>
      </c>
      <c r="E161" s="11">
        <v>787414565</v>
      </c>
      <c r="F161" s="14">
        <v>6.5</v>
      </c>
      <c r="G161" s="11" t="s">
        <v>474</v>
      </c>
      <c r="H161" s="11" t="s">
        <v>449</v>
      </c>
      <c r="I161" s="11"/>
    </row>
    <row r="162" spans="1:9" ht="19.5" customHeight="1">
      <c r="A162" s="14" t="s">
        <v>936</v>
      </c>
      <c r="B162" s="11" t="s">
        <v>937</v>
      </c>
      <c r="C162" s="11" t="s">
        <v>938</v>
      </c>
      <c r="D162" s="11" t="s">
        <v>939</v>
      </c>
      <c r="E162" s="11">
        <v>866905501</v>
      </c>
      <c r="F162" s="14">
        <v>6.7</v>
      </c>
      <c r="G162" s="11" t="s">
        <v>529</v>
      </c>
      <c r="H162" s="11"/>
      <c r="I162" s="11" t="s">
        <v>449</v>
      </c>
    </row>
    <row r="163" spans="1:9" ht="19.5" customHeight="1">
      <c r="A163" s="14" t="s">
        <v>940</v>
      </c>
      <c r="B163" s="11" t="s">
        <v>941</v>
      </c>
      <c r="C163" s="11" t="s">
        <v>942</v>
      </c>
      <c r="D163" s="11" t="s">
        <v>943</v>
      </c>
      <c r="E163" s="11">
        <v>941841269</v>
      </c>
      <c r="F163" s="14">
        <v>6</v>
      </c>
      <c r="G163" s="11" t="s">
        <v>529</v>
      </c>
      <c r="H163" s="11"/>
      <c r="I163" s="11" t="s">
        <v>449</v>
      </c>
    </row>
    <row r="164" spans="1:9" ht="19.5" customHeight="1">
      <c r="A164" s="14" t="s">
        <v>944</v>
      </c>
      <c r="B164" s="11" t="s">
        <v>945</v>
      </c>
      <c r="C164" s="11" t="s">
        <v>946</v>
      </c>
      <c r="D164" s="11" t="s">
        <v>947</v>
      </c>
      <c r="E164" s="11">
        <v>768372447</v>
      </c>
      <c r="F164" s="14">
        <v>7.3</v>
      </c>
      <c r="G164" s="11" t="s">
        <v>529</v>
      </c>
      <c r="H164" s="11"/>
      <c r="I164" s="11" t="s">
        <v>449</v>
      </c>
    </row>
    <row r="165" spans="1:9" ht="19.5" customHeight="1">
      <c r="A165" s="14" t="s">
        <v>948</v>
      </c>
      <c r="B165" s="11" t="s">
        <v>949</v>
      </c>
      <c r="C165" s="11" t="s">
        <v>950</v>
      </c>
      <c r="D165" s="11" t="s">
        <v>951</v>
      </c>
      <c r="E165" s="11">
        <v>907785214</v>
      </c>
      <c r="F165" s="14">
        <v>6.3</v>
      </c>
      <c r="G165" s="11" t="s">
        <v>529</v>
      </c>
      <c r="H165" s="11"/>
      <c r="I165" s="11" t="s">
        <v>449</v>
      </c>
    </row>
    <row r="166" spans="1:9" ht="19.5" customHeight="1">
      <c r="A166" s="14" t="s">
        <v>952</v>
      </c>
      <c r="B166" s="11" t="s">
        <v>953</v>
      </c>
      <c r="C166" s="11" t="s">
        <v>954</v>
      </c>
      <c r="D166" s="11" t="s">
        <v>955</v>
      </c>
      <c r="E166" s="11">
        <v>377284893</v>
      </c>
      <c r="F166" s="14">
        <v>5</v>
      </c>
      <c r="G166" s="11" t="s">
        <v>474</v>
      </c>
      <c r="H166" s="11" t="s">
        <v>449</v>
      </c>
      <c r="I166" s="11"/>
    </row>
    <row r="167" spans="1:9" ht="19.5" customHeight="1">
      <c r="A167" s="14" t="s">
        <v>956</v>
      </c>
      <c r="B167" s="11" t="s">
        <v>957</v>
      </c>
      <c r="C167" s="11" t="s">
        <v>958</v>
      </c>
      <c r="D167" s="11" t="s">
        <v>959</v>
      </c>
      <c r="E167" s="11">
        <v>395954222</v>
      </c>
      <c r="F167" s="14">
        <v>7</v>
      </c>
      <c r="G167" s="11" t="s">
        <v>529</v>
      </c>
      <c r="H167" s="11"/>
      <c r="I167" s="11" t="s">
        <v>449</v>
      </c>
    </row>
    <row r="168" spans="1:9" ht="19.5" customHeight="1">
      <c r="A168" s="14" t="s">
        <v>960</v>
      </c>
      <c r="B168" s="11" t="s">
        <v>961</v>
      </c>
      <c r="C168" s="11" t="s">
        <v>962</v>
      </c>
      <c r="D168" s="11" t="s">
        <v>963</v>
      </c>
      <c r="E168" s="11">
        <v>977243510</v>
      </c>
      <c r="F168" s="14">
        <v>5</v>
      </c>
      <c r="G168" s="11" t="s">
        <v>529</v>
      </c>
      <c r="H168" s="11"/>
      <c r="I168" s="11" t="s">
        <v>449</v>
      </c>
    </row>
    <row r="169" spans="1:9" ht="19.5" customHeight="1">
      <c r="A169" s="14" t="s">
        <v>964</v>
      </c>
      <c r="B169" s="11" t="s">
        <v>965</v>
      </c>
      <c r="C169" s="11" t="s">
        <v>966</v>
      </c>
      <c r="D169" s="11" t="s">
        <v>967</v>
      </c>
      <c r="E169" s="11">
        <v>399457654</v>
      </c>
      <c r="F169" s="14">
        <v>6.5</v>
      </c>
      <c r="G169" s="11" t="s">
        <v>474</v>
      </c>
      <c r="H169" s="11" t="s">
        <v>449</v>
      </c>
      <c r="I169" s="11"/>
    </row>
    <row r="170" spans="1:9" ht="19.5" customHeight="1">
      <c r="A170" s="14" t="s">
        <v>968</v>
      </c>
      <c r="B170" s="11" t="s">
        <v>969</v>
      </c>
      <c r="C170" s="11" t="s">
        <v>970</v>
      </c>
      <c r="D170" s="11" t="s">
        <v>971</v>
      </c>
      <c r="E170" s="11">
        <v>707474003</v>
      </c>
      <c r="F170" s="14">
        <v>5</v>
      </c>
      <c r="G170" s="11" t="s">
        <v>474</v>
      </c>
      <c r="H170" s="11" t="s">
        <v>449</v>
      </c>
      <c r="I170" s="11"/>
    </row>
    <row r="171" spans="1:9" ht="19.5" customHeight="1">
      <c r="A171" s="14" t="s">
        <v>972</v>
      </c>
      <c r="B171" s="11" t="s">
        <v>973</v>
      </c>
      <c r="C171" s="11" t="s">
        <v>974</v>
      </c>
      <c r="D171" s="11" t="s">
        <v>975</v>
      </c>
      <c r="E171" s="11">
        <v>773779106</v>
      </c>
      <c r="F171" s="14">
        <v>6.5</v>
      </c>
      <c r="G171" s="11" t="s">
        <v>474</v>
      </c>
      <c r="H171" s="11" t="s">
        <v>449</v>
      </c>
      <c r="I171" s="11"/>
    </row>
    <row r="172" spans="1:9" ht="19.5" customHeight="1">
      <c r="A172" s="14" t="s">
        <v>976</v>
      </c>
      <c r="B172" s="11" t="s">
        <v>977</v>
      </c>
      <c r="C172" s="11" t="s">
        <v>978</v>
      </c>
      <c r="D172" s="11" t="s">
        <v>979</v>
      </c>
      <c r="E172" s="11">
        <v>932642283</v>
      </c>
      <c r="F172" s="14">
        <v>6.5</v>
      </c>
      <c r="G172" s="11" t="s">
        <v>474</v>
      </c>
      <c r="H172" s="11" t="s">
        <v>449</v>
      </c>
      <c r="I172" s="11"/>
    </row>
    <row r="173" spans="1:9" ht="19.5" customHeight="1">
      <c r="A173" s="14" t="s">
        <v>980</v>
      </c>
      <c r="B173" s="11" t="s">
        <v>981</v>
      </c>
      <c r="C173" s="11" t="s">
        <v>982</v>
      </c>
      <c r="D173" s="11" t="s">
        <v>983</v>
      </c>
      <c r="E173" s="11">
        <v>336545455</v>
      </c>
      <c r="F173" s="11" t="s">
        <v>449</v>
      </c>
      <c r="G173" s="11" t="s">
        <v>474</v>
      </c>
      <c r="H173" s="11" t="s">
        <v>449</v>
      </c>
      <c r="I173" s="11"/>
    </row>
    <row r="174" spans="1:9" ht="19.5" customHeight="1">
      <c r="A174" s="14" t="s">
        <v>984</v>
      </c>
      <c r="B174" s="11" t="s">
        <v>985</v>
      </c>
      <c r="C174" s="11" t="s">
        <v>986</v>
      </c>
      <c r="D174" s="11" t="s">
        <v>987</v>
      </c>
      <c r="E174" s="11">
        <v>942933449</v>
      </c>
      <c r="F174" s="11" t="s">
        <v>988</v>
      </c>
      <c r="G174" s="11" t="s">
        <v>474</v>
      </c>
      <c r="H174" s="11" t="s">
        <v>449</v>
      </c>
      <c r="I174" s="11"/>
    </row>
    <row r="175" spans="1:9" ht="19.5" customHeight="1">
      <c r="A175" s="14" t="s">
        <v>989</v>
      </c>
      <c r="B175" s="11" t="s">
        <v>990</v>
      </c>
      <c r="C175" s="11" t="s">
        <v>991</v>
      </c>
      <c r="D175" s="11" t="s">
        <v>992</v>
      </c>
      <c r="E175" s="11">
        <v>905093008</v>
      </c>
      <c r="F175" s="14">
        <v>5.67</v>
      </c>
      <c r="G175" s="11" t="s">
        <v>474</v>
      </c>
      <c r="H175" s="11" t="s">
        <v>449</v>
      </c>
      <c r="I175" s="11"/>
    </row>
    <row r="176" spans="1:9" ht="19.5" customHeight="1">
      <c r="A176" s="14" t="s">
        <v>993</v>
      </c>
      <c r="B176" s="11" t="s">
        <v>994</v>
      </c>
      <c r="C176" s="11" t="s">
        <v>995</v>
      </c>
      <c r="D176" s="11" t="s">
        <v>996</v>
      </c>
      <c r="E176" s="11">
        <v>776161550</v>
      </c>
      <c r="F176" s="14">
        <v>4.42</v>
      </c>
      <c r="G176" s="11" t="s">
        <v>474</v>
      </c>
      <c r="H176" s="11" t="s">
        <v>449</v>
      </c>
      <c r="I176" s="11"/>
    </row>
    <row r="177" spans="1:9" ht="19.5" customHeight="1">
      <c r="A177" s="14" t="s">
        <v>997</v>
      </c>
      <c r="B177" s="11" t="s">
        <v>998</v>
      </c>
      <c r="C177" s="11" t="s">
        <v>999</v>
      </c>
      <c r="D177" s="11" t="s">
        <v>1000</v>
      </c>
      <c r="E177" s="11">
        <v>789703120</v>
      </c>
      <c r="F177" s="14">
        <v>6.6</v>
      </c>
      <c r="G177" s="11" t="s">
        <v>474</v>
      </c>
      <c r="H177" s="11" t="s">
        <v>449</v>
      </c>
      <c r="I177" s="11"/>
    </row>
    <row r="178" spans="1:9" ht="19.5" customHeight="1">
      <c r="A178" s="14" t="s">
        <v>1001</v>
      </c>
      <c r="B178" s="11" t="s">
        <v>1002</v>
      </c>
      <c r="C178" s="11" t="s">
        <v>1003</v>
      </c>
      <c r="D178" s="11" t="s">
        <v>1004</v>
      </c>
      <c r="E178" s="11">
        <v>334596482</v>
      </c>
      <c r="F178" s="14">
        <v>6.9</v>
      </c>
      <c r="G178" s="11" t="s">
        <v>448</v>
      </c>
      <c r="H178" s="11" t="s">
        <v>449</v>
      </c>
      <c r="I178" s="11" t="s">
        <v>449</v>
      </c>
    </row>
    <row r="179" spans="1:9" ht="19.5" customHeight="1">
      <c r="A179" s="14" t="s">
        <v>1005</v>
      </c>
      <c r="B179" s="11" t="s">
        <v>1006</v>
      </c>
      <c r="C179" s="11" t="s">
        <v>1007</v>
      </c>
      <c r="D179" s="11" t="s">
        <v>1008</v>
      </c>
      <c r="E179" s="11">
        <v>349521973</v>
      </c>
      <c r="F179" s="14">
        <v>6.5</v>
      </c>
      <c r="G179" s="11" t="s">
        <v>474</v>
      </c>
      <c r="H179" s="11" t="s">
        <v>449</v>
      </c>
      <c r="I179" s="11"/>
    </row>
    <row r="180" spans="1:9" ht="19.5" customHeight="1">
      <c r="A180" s="14" t="s">
        <v>1009</v>
      </c>
      <c r="B180" s="11" t="s">
        <v>1010</v>
      </c>
      <c r="C180" s="11" t="s">
        <v>1011</v>
      </c>
      <c r="D180" s="11" t="s">
        <v>1012</v>
      </c>
      <c r="E180" s="11">
        <v>971001321</v>
      </c>
      <c r="F180" s="14">
        <v>6.5</v>
      </c>
      <c r="G180" s="11" t="s">
        <v>474</v>
      </c>
      <c r="H180" s="11" t="s">
        <v>449</v>
      </c>
      <c r="I180" s="11"/>
    </row>
    <row r="181" spans="1:9" ht="19.5" customHeight="1">
      <c r="A181" s="14" t="s">
        <v>1013</v>
      </c>
      <c r="B181" s="11" t="s">
        <v>1014</v>
      </c>
      <c r="C181" s="11" t="s">
        <v>1015</v>
      </c>
      <c r="D181" s="11" t="s">
        <v>1016</v>
      </c>
      <c r="E181" s="11">
        <v>906653070</v>
      </c>
      <c r="F181" s="14">
        <v>4.5</v>
      </c>
      <c r="G181" s="11" t="s">
        <v>474</v>
      </c>
      <c r="H181" s="11" t="s">
        <v>449</v>
      </c>
      <c r="I181" s="11"/>
    </row>
    <row r="182" spans="1:9" ht="19.5" customHeight="1">
      <c r="A182" s="13">
        <v>44291.629502314812</v>
      </c>
      <c r="B182" s="11" t="s">
        <v>1017</v>
      </c>
      <c r="C182" s="11" t="s">
        <v>1018</v>
      </c>
      <c r="D182" s="11" t="s">
        <v>1019</v>
      </c>
      <c r="E182" s="11">
        <v>901740829</v>
      </c>
      <c r="F182" s="14">
        <v>5.6</v>
      </c>
      <c r="G182" s="11" t="s">
        <v>474</v>
      </c>
      <c r="H182" s="11" t="s">
        <v>449</v>
      </c>
      <c r="I182" s="11"/>
    </row>
    <row r="183" spans="1:9" ht="19.5" customHeight="1">
      <c r="A183" s="13">
        <v>44321.835543981484</v>
      </c>
      <c r="B183" s="11" t="s">
        <v>1020</v>
      </c>
      <c r="C183" s="11" t="s">
        <v>1021</v>
      </c>
      <c r="D183" s="11" t="s">
        <v>1022</v>
      </c>
      <c r="E183" s="11">
        <v>939734851</v>
      </c>
      <c r="F183" s="14">
        <v>5</v>
      </c>
      <c r="G183" s="11" t="s">
        <v>529</v>
      </c>
      <c r="H183" s="11"/>
      <c r="I183" s="11" t="s">
        <v>1023</v>
      </c>
    </row>
    <row r="184" spans="1:9" ht="19.5" customHeight="1">
      <c r="A184" s="13">
        <v>44321.899537037039</v>
      </c>
      <c r="B184" s="11" t="s">
        <v>1024</v>
      </c>
      <c r="C184" s="11" t="s">
        <v>1025</v>
      </c>
      <c r="D184" s="11" t="s">
        <v>1026</v>
      </c>
      <c r="E184" s="11">
        <v>968580776</v>
      </c>
      <c r="F184" s="14">
        <v>6</v>
      </c>
      <c r="G184" s="15" t="s">
        <v>448</v>
      </c>
      <c r="H184" s="11" t="s">
        <v>1023</v>
      </c>
      <c r="I184" s="11" t="s">
        <v>1023</v>
      </c>
    </row>
    <row r="185" spans="1:9" ht="19.5" customHeight="1">
      <c r="A185" s="13">
        <v>44321.913344907407</v>
      </c>
      <c r="B185" s="11" t="s">
        <v>1027</v>
      </c>
      <c r="C185" s="11" t="s">
        <v>1028</v>
      </c>
      <c r="D185" s="11" t="s">
        <v>1029</v>
      </c>
      <c r="E185" s="11">
        <v>932682994</v>
      </c>
      <c r="F185" s="14">
        <v>6</v>
      </c>
      <c r="G185" s="15" t="s">
        <v>448</v>
      </c>
      <c r="H185" s="11" t="s">
        <v>1023</v>
      </c>
      <c r="I185" s="11" t="s">
        <v>1023</v>
      </c>
    </row>
    <row r="186" spans="1:9" ht="19.5" customHeight="1">
      <c r="A186" s="13">
        <v>44321.914560185185</v>
      </c>
      <c r="B186" s="11" t="s">
        <v>1030</v>
      </c>
      <c r="C186" s="11" t="s">
        <v>1031</v>
      </c>
      <c r="D186" s="11" t="s">
        <v>1032</v>
      </c>
      <c r="E186" s="11">
        <v>933665902</v>
      </c>
      <c r="F186" s="14">
        <v>6</v>
      </c>
      <c r="G186" s="15" t="s">
        <v>448</v>
      </c>
      <c r="H186" s="11" t="s">
        <v>1023</v>
      </c>
      <c r="I186" s="11" t="s">
        <v>1023</v>
      </c>
    </row>
    <row r="187" spans="1:9" ht="19.5" customHeight="1">
      <c r="A187" s="13">
        <v>44321.916192129633</v>
      </c>
      <c r="B187" s="11" t="s">
        <v>1033</v>
      </c>
      <c r="C187" s="11" t="s">
        <v>1034</v>
      </c>
      <c r="D187" s="11" t="s">
        <v>1035</v>
      </c>
      <c r="E187" s="11">
        <v>339647045</v>
      </c>
      <c r="F187" s="14">
        <v>7.2</v>
      </c>
      <c r="G187" s="15" t="s">
        <v>448</v>
      </c>
      <c r="H187" s="11" t="s">
        <v>1023</v>
      </c>
      <c r="I187" s="11" t="s">
        <v>1023</v>
      </c>
    </row>
    <row r="188" spans="1:9" ht="19.5" customHeight="1">
      <c r="A188" s="13">
        <v>44321.961458333331</v>
      </c>
      <c r="B188" s="11" t="s">
        <v>1036</v>
      </c>
      <c r="C188" s="11" t="s">
        <v>645</v>
      </c>
      <c r="D188" s="11" t="s">
        <v>646</v>
      </c>
      <c r="E188" s="11">
        <v>969884949</v>
      </c>
      <c r="F188" s="14">
        <v>6.5</v>
      </c>
      <c r="G188" s="15" t="s">
        <v>448</v>
      </c>
      <c r="H188" s="11" t="s">
        <v>1023</v>
      </c>
      <c r="I188" s="11" t="s">
        <v>1023</v>
      </c>
    </row>
    <row r="189" spans="1:9" ht="19.5" customHeight="1">
      <c r="A189" s="13">
        <v>44352.459479166668</v>
      </c>
      <c r="B189" s="11" t="s">
        <v>496</v>
      </c>
      <c r="C189" s="11" t="s">
        <v>497</v>
      </c>
      <c r="D189" s="11" t="s">
        <v>498</v>
      </c>
      <c r="E189" s="11">
        <v>382233261</v>
      </c>
      <c r="F189" s="14">
        <v>7.3</v>
      </c>
      <c r="G189" s="11" t="s">
        <v>529</v>
      </c>
      <c r="H189" s="11"/>
      <c r="I189" s="11" t="s">
        <v>1023</v>
      </c>
    </row>
    <row r="190" spans="1:9" ht="19.5" customHeight="1">
      <c r="H190" s="16">
        <f t="shared" ref="H190:I190" si="0">COUNTA(H2:H189,"x")</f>
        <v>128</v>
      </c>
      <c r="I190" s="16">
        <f t="shared" si="0"/>
        <v>110</v>
      </c>
    </row>
    <row r="191" spans="1:9" ht="15.75" customHeight="1"/>
    <row r="192" spans="1:9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00"/>
  <sheetViews>
    <sheetView workbookViewId="0"/>
  </sheetViews>
  <sheetFormatPr defaultColWidth="14.42578125" defaultRowHeight="15" customHeight="1"/>
  <cols>
    <col min="1" max="1" width="3.5703125" customWidth="1"/>
    <col min="2" max="2" width="11.140625" customWidth="1"/>
    <col min="3" max="3" width="18.140625" customWidth="1"/>
    <col min="4" max="4" width="6.140625" customWidth="1"/>
    <col min="5" max="5" width="8.85546875" customWidth="1"/>
    <col min="6" max="6" width="6.85546875" customWidth="1"/>
    <col min="7" max="7" width="11" customWidth="1"/>
    <col min="8" max="8" width="27.7109375" customWidth="1"/>
    <col min="9" max="9" width="6.7109375" customWidth="1"/>
    <col min="10" max="26" width="8.7109375" customWidth="1"/>
  </cols>
  <sheetData>
    <row r="3" spans="1:9">
      <c r="A3" s="17" t="s">
        <v>1</v>
      </c>
      <c r="B3" s="17" t="s">
        <v>1037</v>
      </c>
      <c r="C3" s="17" t="s">
        <v>1038</v>
      </c>
      <c r="D3" s="17" t="s">
        <v>1039</v>
      </c>
      <c r="E3" s="17" t="s">
        <v>1040</v>
      </c>
      <c r="F3" s="17" t="s">
        <v>1041</v>
      </c>
      <c r="G3" s="17" t="s">
        <v>1042</v>
      </c>
      <c r="H3" s="17" t="s">
        <v>6</v>
      </c>
      <c r="I3" s="17" t="s">
        <v>8</v>
      </c>
    </row>
    <row r="4" spans="1:9">
      <c r="A4" s="18" t="s">
        <v>1043</v>
      </c>
      <c r="B4" s="18" t="s">
        <v>831</v>
      </c>
      <c r="C4" s="19" t="s">
        <v>1044</v>
      </c>
      <c r="D4" s="19" t="s">
        <v>1045</v>
      </c>
      <c r="E4" s="18" t="s">
        <v>23</v>
      </c>
      <c r="F4" s="20"/>
      <c r="G4" s="18" t="s">
        <v>1046</v>
      </c>
      <c r="H4" s="19" t="s">
        <v>24</v>
      </c>
      <c r="I4" s="20"/>
    </row>
    <row r="5" spans="1:9">
      <c r="A5" s="18" t="s">
        <v>1047</v>
      </c>
      <c r="B5" s="18" t="s">
        <v>469</v>
      </c>
      <c r="C5" s="19" t="s">
        <v>1048</v>
      </c>
      <c r="D5" s="19" t="s">
        <v>1049</v>
      </c>
      <c r="E5" s="18" t="s">
        <v>23</v>
      </c>
      <c r="F5" s="20"/>
      <c r="G5" s="21"/>
      <c r="H5" s="19" t="s">
        <v>1050</v>
      </c>
      <c r="I5" s="20"/>
    </row>
    <row r="6" spans="1:9">
      <c r="A6" s="18" t="s">
        <v>1051</v>
      </c>
      <c r="B6" s="18" t="s">
        <v>653</v>
      </c>
      <c r="C6" s="19" t="s">
        <v>1052</v>
      </c>
      <c r="D6" s="19" t="s">
        <v>1053</v>
      </c>
      <c r="E6" s="18" t="s">
        <v>23</v>
      </c>
      <c r="F6" s="20"/>
      <c r="G6" s="21"/>
      <c r="H6" s="19" t="s">
        <v>1054</v>
      </c>
      <c r="I6" s="20"/>
    </row>
    <row r="7" spans="1:9">
      <c r="A7" s="18" t="s">
        <v>1055</v>
      </c>
      <c r="B7" s="18" t="s">
        <v>1056</v>
      </c>
      <c r="C7" s="19" t="s">
        <v>1057</v>
      </c>
      <c r="D7" s="19" t="s">
        <v>1058</v>
      </c>
      <c r="E7" s="18" t="s">
        <v>23</v>
      </c>
      <c r="F7" s="20"/>
      <c r="G7" s="21"/>
      <c r="H7" s="19" t="s">
        <v>1059</v>
      </c>
      <c r="I7" s="20"/>
    </row>
    <row r="8" spans="1:9">
      <c r="A8" s="18" t="s">
        <v>1060</v>
      </c>
      <c r="B8" s="18" t="s">
        <v>491</v>
      </c>
      <c r="C8" s="19" t="s">
        <v>1061</v>
      </c>
      <c r="D8" s="19" t="s">
        <v>1062</v>
      </c>
      <c r="E8" s="18" t="s">
        <v>23</v>
      </c>
      <c r="F8" s="20"/>
      <c r="G8" s="21"/>
      <c r="H8" s="19" t="s">
        <v>1063</v>
      </c>
      <c r="I8" s="20"/>
    </row>
    <row r="9" spans="1:9">
      <c r="A9" s="18" t="s">
        <v>1064</v>
      </c>
      <c r="B9" s="18" t="s">
        <v>466</v>
      </c>
      <c r="C9" s="19" t="s">
        <v>1065</v>
      </c>
      <c r="D9" s="19" t="s">
        <v>1066</v>
      </c>
      <c r="E9" s="18" t="s">
        <v>23</v>
      </c>
      <c r="F9" s="20"/>
      <c r="G9" s="21"/>
      <c r="H9" s="19" t="s">
        <v>1067</v>
      </c>
      <c r="I9" s="20"/>
    </row>
    <row r="10" spans="1:9">
      <c r="A10" s="18" t="s">
        <v>1068</v>
      </c>
      <c r="B10" s="18" t="s">
        <v>518</v>
      </c>
      <c r="C10" s="19" t="s">
        <v>1069</v>
      </c>
      <c r="D10" s="19" t="s">
        <v>1070</v>
      </c>
      <c r="E10" s="18" t="s">
        <v>23</v>
      </c>
      <c r="F10" s="20"/>
      <c r="G10" s="21"/>
      <c r="H10" s="19" t="s">
        <v>1071</v>
      </c>
      <c r="I10" s="20"/>
    </row>
    <row r="11" spans="1:9">
      <c r="A11" s="18" t="s">
        <v>1072</v>
      </c>
      <c r="B11" s="18" t="s">
        <v>454</v>
      </c>
      <c r="C11" s="19" t="s">
        <v>1073</v>
      </c>
      <c r="D11" s="19" t="s">
        <v>1070</v>
      </c>
      <c r="E11" s="18" t="s">
        <v>23</v>
      </c>
      <c r="F11" s="20"/>
      <c r="G11" s="21"/>
      <c r="H11" s="19" t="s">
        <v>1074</v>
      </c>
      <c r="I11" s="20"/>
    </row>
    <row r="12" spans="1:9">
      <c r="A12" s="18" t="s">
        <v>1075</v>
      </c>
      <c r="B12" s="18" t="s">
        <v>1076</v>
      </c>
      <c r="C12" s="19" t="s">
        <v>1077</v>
      </c>
      <c r="D12" s="19" t="s">
        <v>1078</v>
      </c>
      <c r="E12" s="18" t="s">
        <v>23</v>
      </c>
      <c r="F12" s="20"/>
      <c r="G12" s="21"/>
      <c r="H12" s="19" t="s">
        <v>1079</v>
      </c>
      <c r="I12" s="20"/>
    </row>
    <row r="13" spans="1:9">
      <c r="A13" s="18" t="s">
        <v>1080</v>
      </c>
      <c r="B13" s="18" t="s">
        <v>1081</v>
      </c>
      <c r="C13" s="19" t="s">
        <v>1082</v>
      </c>
      <c r="D13" s="19" t="s">
        <v>1083</v>
      </c>
      <c r="E13" s="18" t="s">
        <v>23</v>
      </c>
      <c r="F13" s="20"/>
      <c r="G13" s="21"/>
      <c r="H13" s="19" t="s">
        <v>1084</v>
      </c>
      <c r="I13" s="20"/>
    </row>
    <row r="14" spans="1:9">
      <c r="A14" s="18" t="s">
        <v>1085</v>
      </c>
      <c r="B14" s="18" t="s">
        <v>472</v>
      </c>
      <c r="C14" s="19" t="s">
        <v>1086</v>
      </c>
      <c r="D14" s="19" t="s">
        <v>1087</v>
      </c>
      <c r="E14" s="18" t="s">
        <v>23</v>
      </c>
      <c r="F14" s="20"/>
      <c r="G14" s="18" t="s">
        <v>1088</v>
      </c>
      <c r="H14" s="19" t="s">
        <v>1089</v>
      </c>
      <c r="I14" s="20"/>
    </row>
    <row r="15" spans="1:9">
      <c r="A15" s="18" t="s">
        <v>1090</v>
      </c>
      <c r="B15" s="18" t="s">
        <v>822</v>
      </c>
      <c r="C15" s="19" t="s">
        <v>1091</v>
      </c>
      <c r="D15" s="19" t="s">
        <v>1092</v>
      </c>
      <c r="E15" s="18" t="s">
        <v>23</v>
      </c>
      <c r="F15" s="20"/>
      <c r="G15" s="21"/>
      <c r="H15" s="19" t="s">
        <v>1093</v>
      </c>
      <c r="I15" s="20"/>
    </row>
    <row r="16" spans="1:9">
      <c r="A16" s="18" t="s">
        <v>1094</v>
      </c>
      <c r="B16" s="18" t="s">
        <v>1095</v>
      </c>
      <c r="C16" s="19" t="s">
        <v>1096</v>
      </c>
      <c r="D16" s="19" t="s">
        <v>1097</v>
      </c>
      <c r="E16" s="18" t="s">
        <v>23</v>
      </c>
      <c r="F16" s="20"/>
      <c r="G16" s="21"/>
      <c r="H16" s="19" t="s">
        <v>1098</v>
      </c>
      <c r="I16" s="20"/>
    </row>
    <row r="17" spans="1:9">
      <c r="A17" s="18" t="s">
        <v>1099</v>
      </c>
      <c r="B17" s="18" t="s">
        <v>1100</v>
      </c>
      <c r="C17" s="19" t="s">
        <v>1065</v>
      </c>
      <c r="D17" s="19" t="s">
        <v>1101</v>
      </c>
      <c r="E17" s="18" t="s">
        <v>23</v>
      </c>
      <c r="F17" s="20"/>
      <c r="G17" s="21"/>
      <c r="H17" s="19" t="s">
        <v>1102</v>
      </c>
      <c r="I17" s="20"/>
    </row>
    <row r="18" spans="1:9">
      <c r="A18" s="18" t="s">
        <v>1103</v>
      </c>
      <c r="B18" s="18" t="s">
        <v>704</v>
      </c>
      <c r="C18" s="19" t="s">
        <v>1104</v>
      </c>
      <c r="D18" s="19" t="s">
        <v>1105</v>
      </c>
      <c r="E18" s="18" t="s">
        <v>23</v>
      </c>
      <c r="F18" s="20"/>
      <c r="G18" s="21"/>
      <c r="H18" s="19" t="s">
        <v>1106</v>
      </c>
      <c r="I18" s="20"/>
    </row>
    <row r="19" spans="1:9">
      <c r="A19" s="18" t="s">
        <v>1107</v>
      </c>
      <c r="B19" s="18" t="s">
        <v>25</v>
      </c>
      <c r="C19" s="19" t="s">
        <v>1108</v>
      </c>
      <c r="D19" s="19" t="s">
        <v>1109</v>
      </c>
      <c r="E19" s="18" t="s">
        <v>27</v>
      </c>
      <c r="F19" s="20"/>
      <c r="G19" s="21"/>
      <c r="H19" s="19" t="s">
        <v>1110</v>
      </c>
      <c r="I19" s="20"/>
    </row>
    <row r="20" spans="1:9">
      <c r="A20" s="18" t="s">
        <v>1111</v>
      </c>
      <c r="B20" s="18" t="s">
        <v>701</v>
      </c>
      <c r="C20" s="19" t="s">
        <v>1048</v>
      </c>
      <c r="D20" s="19" t="s">
        <v>1112</v>
      </c>
      <c r="E20" s="18" t="s">
        <v>23</v>
      </c>
      <c r="F20" s="20"/>
      <c r="G20" s="21"/>
      <c r="H20" s="19" t="s">
        <v>1113</v>
      </c>
      <c r="I20" s="20"/>
    </row>
    <row r="21" spans="1:9" ht="15.75" customHeight="1">
      <c r="A21" s="18" t="s">
        <v>1114</v>
      </c>
      <c r="B21" s="18" t="s">
        <v>1115</v>
      </c>
      <c r="C21" s="19" t="s">
        <v>1116</v>
      </c>
      <c r="D21" s="19" t="s">
        <v>1117</v>
      </c>
      <c r="E21" s="18" t="s">
        <v>23</v>
      </c>
      <c r="F21" s="20"/>
      <c r="G21" s="21"/>
      <c r="H21" s="19" t="s">
        <v>1118</v>
      </c>
      <c r="I21" s="20"/>
    </row>
    <row r="22" spans="1:9" ht="15.75" customHeight="1">
      <c r="A22" s="18" t="s">
        <v>1119</v>
      </c>
      <c r="B22" s="18" t="s">
        <v>759</v>
      </c>
      <c r="C22" s="19" t="s">
        <v>1120</v>
      </c>
      <c r="D22" s="19" t="s">
        <v>1121</v>
      </c>
      <c r="E22" s="18" t="s">
        <v>23</v>
      </c>
      <c r="F22" s="20"/>
      <c r="G22" s="21"/>
      <c r="H22" s="19" t="s">
        <v>1122</v>
      </c>
      <c r="I22" s="20"/>
    </row>
    <row r="23" spans="1:9" ht="15.75" customHeight="1">
      <c r="B23" s="18" t="s">
        <v>1123</v>
      </c>
      <c r="C23" s="19" t="s">
        <v>1124</v>
      </c>
      <c r="D23" s="19" t="s">
        <v>1125</v>
      </c>
      <c r="E23" s="18" t="s">
        <v>11</v>
      </c>
      <c r="F23" s="20"/>
      <c r="G23" s="21"/>
      <c r="H23" s="19" t="s">
        <v>1126</v>
      </c>
      <c r="I23" s="20"/>
    </row>
    <row r="24" spans="1:9" ht="15.75" customHeight="1">
      <c r="B24" s="18" t="s">
        <v>958</v>
      </c>
      <c r="C24" s="19" t="s">
        <v>1104</v>
      </c>
      <c r="D24" s="19" t="s">
        <v>1125</v>
      </c>
      <c r="E24" s="18" t="s">
        <v>11</v>
      </c>
      <c r="F24" s="20"/>
      <c r="G24" s="18" t="s">
        <v>1127</v>
      </c>
      <c r="H24" s="19" t="s">
        <v>1128</v>
      </c>
      <c r="I24" s="20"/>
    </row>
    <row r="25" spans="1:9" ht="15.75" customHeight="1">
      <c r="B25" s="18" t="s">
        <v>771</v>
      </c>
      <c r="C25" s="19" t="s">
        <v>1129</v>
      </c>
      <c r="D25" s="19" t="s">
        <v>1125</v>
      </c>
      <c r="E25" s="18" t="s">
        <v>1130</v>
      </c>
      <c r="F25" s="20"/>
      <c r="G25" s="21"/>
      <c r="H25" s="19" t="s">
        <v>1131</v>
      </c>
      <c r="I25" s="20"/>
    </row>
    <row r="26" spans="1:9" ht="15.75" customHeight="1">
      <c r="B26" s="18" t="s">
        <v>1132</v>
      </c>
      <c r="C26" s="19" t="s">
        <v>1133</v>
      </c>
      <c r="D26" s="19" t="s">
        <v>1125</v>
      </c>
      <c r="E26" s="18" t="s">
        <v>1134</v>
      </c>
      <c r="F26" s="20"/>
      <c r="G26" s="21"/>
      <c r="H26" s="19" t="s">
        <v>1135</v>
      </c>
      <c r="I26" s="20"/>
    </row>
    <row r="27" spans="1:9" ht="15.75" customHeight="1">
      <c r="B27" s="18" t="s">
        <v>1136</v>
      </c>
      <c r="C27" s="19" t="s">
        <v>1137</v>
      </c>
      <c r="D27" s="19" t="s">
        <v>164</v>
      </c>
      <c r="E27" s="18" t="s">
        <v>1138</v>
      </c>
      <c r="F27" s="20"/>
      <c r="G27" s="21"/>
      <c r="H27" s="19" t="s">
        <v>1139</v>
      </c>
      <c r="I27" s="20"/>
    </row>
    <row r="28" spans="1:9" ht="15.75" customHeight="1">
      <c r="B28" s="18" t="s">
        <v>1140</v>
      </c>
      <c r="C28" s="19" t="s">
        <v>1141</v>
      </c>
      <c r="D28" s="19" t="s">
        <v>164</v>
      </c>
      <c r="E28" s="18" t="s">
        <v>1138</v>
      </c>
      <c r="F28" s="20"/>
      <c r="G28" s="21"/>
      <c r="H28" s="19" t="s">
        <v>1142</v>
      </c>
      <c r="I28" s="20"/>
    </row>
    <row r="29" spans="1:9" ht="15.75" customHeight="1">
      <c r="B29" s="18" t="s">
        <v>1143</v>
      </c>
      <c r="C29" s="19" t="s">
        <v>1144</v>
      </c>
      <c r="D29" s="19" t="s">
        <v>164</v>
      </c>
      <c r="E29" s="18" t="s">
        <v>11</v>
      </c>
      <c r="F29" s="20"/>
      <c r="G29" s="21"/>
      <c r="H29" s="19" t="s">
        <v>1145</v>
      </c>
      <c r="I29" s="20"/>
    </row>
    <row r="30" spans="1:9" ht="15.75" customHeight="1">
      <c r="B30" s="18" t="s">
        <v>1146</v>
      </c>
      <c r="C30" s="19" t="s">
        <v>1147</v>
      </c>
      <c r="D30" s="19" t="s">
        <v>164</v>
      </c>
      <c r="E30" s="18" t="s">
        <v>1138</v>
      </c>
      <c r="F30" s="20"/>
      <c r="G30" s="21"/>
      <c r="H30" s="19" t="s">
        <v>1148</v>
      </c>
      <c r="I30" s="20"/>
    </row>
    <row r="31" spans="1:9" ht="15.75" customHeight="1">
      <c r="B31" s="18" t="s">
        <v>1149</v>
      </c>
      <c r="C31" s="19" t="s">
        <v>1150</v>
      </c>
      <c r="D31" s="19" t="s">
        <v>164</v>
      </c>
      <c r="E31" s="18" t="s">
        <v>1151</v>
      </c>
      <c r="F31" s="20"/>
      <c r="G31" s="21"/>
      <c r="H31" s="19" t="s">
        <v>1152</v>
      </c>
      <c r="I31" s="20"/>
    </row>
    <row r="32" spans="1:9" ht="15.75" customHeight="1">
      <c r="B32" s="18" t="s">
        <v>716</v>
      </c>
      <c r="C32" s="19" t="s">
        <v>1153</v>
      </c>
      <c r="D32" s="19" t="s">
        <v>1045</v>
      </c>
      <c r="E32" s="18" t="s">
        <v>1154</v>
      </c>
      <c r="F32" s="20"/>
      <c r="G32" s="18" t="s">
        <v>1155</v>
      </c>
      <c r="H32" s="19" t="s">
        <v>715</v>
      </c>
      <c r="I32" s="20"/>
    </row>
    <row r="33" spans="2:9" ht="15.75" customHeight="1">
      <c r="B33" s="18" t="s">
        <v>1156</v>
      </c>
      <c r="C33" s="19" t="s">
        <v>1157</v>
      </c>
      <c r="D33" s="19" t="s">
        <v>1045</v>
      </c>
      <c r="E33" s="18" t="s">
        <v>1158</v>
      </c>
      <c r="F33" s="20"/>
      <c r="G33" s="21"/>
      <c r="H33" s="19" t="s">
        <v>1159</v>
      </c>
      <c r="I33" s="20"/>
    </row>
    <row r="34" spans="2:9" ht="15.75" customHeight="1">
      <c r="B34" s="18" t="s">
        <v>918</v>
      </c>
      <c r="C34" s="19" t="s">
        <v>1160</v>
      </c>
      <c r="D34" s="19" t="s">
        <v>1045</v>
      </c>
      <c r="E34" s="18" t="s">
        <v>1151</v>
      </c>
      <c r="F34" s="20"/>
      <c r="G34" s="18" t="s">
        <v>1161</v>
      </c>
      <c r="H34" s="19" t="s">
        <v>1162</v>
      </c>
      <c r="I34" s="20"/>
    </row>
    <row r="35" spans="2:9" ht="15.75" customHeight="1">
      <c r="B35" s="18" t="s">
        <v>494</v>
      </c>
      <c r="C35" s="19" t="s">
        <v>1163</v>
      </c>
      <c r="D35" s="19" t="s">
        <v>1164</v>
      </c>
      <c r="E35" s="18" t="s">
        <v>1138</v>
      </c>
      <c r="F35" s="20"/>
      <c r="G35" s="21"/>
      <c r="H35" s="19" t="s">
        <v>1165</v>
      </c>
      <c r="I35" s="20"/>
    </row>
    <row r="36" spans="2:9" ht="15.75" customHeight="1">
      <c r="B36" s="18" t="s">
        <v>825</v>
      </c>
      <c r="C36" s="19" t="s">
        <v>1166</v>
      </c>
      <c r="D36" s="19" t="s">
        <v>1167</v>
      </c>
      <c r="E36" s="18" t="s">
        <v>1168</v>
      </c>
      <c r="F36" s="20"/>
      <c r="G36" s="21"/>
      <c r="H36" s="19" t="s">
        <v>1169</v>
      </c>
      <c r="I36" s="20"/>
    </row>
    <row r="37" spans="2:9" ht="15.75" customHeight="1">
      <c r="B37" s="18" t="s">
        <v>1170</v>
      </c>
      <c r="C37" s="19" t="s">
        <v>1171</v>
      </c>
      <c r="D37" s="19" t="s">
        <v>1167</v>
      </c>
      <c r="E37" s="18" t="s">
        <v>1158</v>
      </c>
      <c r="F37" s="20"/>
      <c r="G37" s="21"/>
      <c r="H37" s="19" t="s">
        <v>1172</v>
      </c>
      <c r="I37" s="20"/>
    </row>
    <row r="38" spans="2:9" ht="15.75" customHeight="1">
      <c r="B38" s="18" t="s">
        <v>1173</v>
      </c>
      <c r="C38" s="19" t="s">
        <v>1174</v>
      </c>
      <c r="D38" s="19" t="s">
        <v>1167</v>
      </c>
      <c r="E38" s="18" t="s">
        <v>1175</v>
      </c>
      <c r="F38" s="20"/>
      <c r="G38" s="21"/>
      <c r="H38" s="19" t="s">
        <v>1176</v>
      </c>
      <c r="I38" s="20"/>
    </row>
    <row r="39" spans="2:9" ht="15.75" customHeight="1">
      <c r="B39" s="18" t="s">
        <v>1177</v>
      </c>
      <c r="C39" s="19" t="s">
        <v>1178</v>
      </c>
      <c r="D39" s="19" t="s">
        <v>1167</v>
      </c>
      <c r="E39" s="18" t="s">
        <v>1134</v>
      </c>
      <c r="F39" s="20"/>
      <c r="G39" s="18" t="s">
        <v>1179</v>
      </c>
      <c r="H39" s="19" t="s">
        <v>1180</v>
      </c>
      <c r="I39" s="20"/>
    </row>
    <row r="40" spans="2:9" ht="15.75" customHeight="1">
      <c r="B40" s="18" t="s">
        <v>597</v>
      </c>
      <c r="C40" s="19" t="s">
        <v>1181</v>
      </c>
      <c r="D40" s="19" t="s">
        <v>1182</v>
      </c>
      <c r="E40" s="18" t="s">
        <v>1130</v>
      </c>
      <c r="F40" s="20"/>
      <c r="G40" s="21"/>
      <c r="H40" s="19" t="s">
        <v>1183</v>
      </c>
      <c r="I40" s="20"/>
    </row>
    <row r="41" spans="2:9" ht="15.75" customHeight="1">
      <c r="B41" s="18" t="s">
        <v>942</v>
      </c>
      <c r="C41" s="19" t="s">
        <v>1184</v>
      </c>
      <c r="D41" s="19" t="s">
        <v>1185</v>
      </c>
      <c r="E41" s="18" t="s">
        <v>1134</v>
      </c>
      <c r="F41" s="20"/>
      <c r="G41" s="21"/>
      <c r="H41" s="19" t="s">
        <v>1186</v>
      </c>
      <c r="I41" s="20"/>
    </row>
    <row r="42" spans="2:9" ht="15.75" customHeight="1">
      <c r="B42" s="18" t="s">
        <v>1021</v>
      </c>
      <c r="C42" s="19" t="s">
        <v>1187</v>
      </c>
      <c r="D42" s="19" t="s">
        <v>1188</v>
      </c>
      <c r="E42" s="18" t="s">
        <v>11</v>
      </c>
      <c r="F42" s="20"/>
      <c r="G42" s="21"/>
      <c r="H42" s="19" t="s">
        <v>1189</v>
      </c>
      <c r="I42" s="20"/>
    </row>
    <row r="43" spans="2:9" ht="15.75" customHeight="1">
      <c r="B43" s="18" t="s">
        <v>1190</v>
      </c>
      <c r="C43" s="19" t="s">
        <v>163</v>
      </c>
      <c r="D43" s="19" t="s">
        <v>1191</v>
      </c>
      <c r="E43" s="18" t="s">
        <v>400</v>
      </c>
      <c r="F43" s="20"/>
      <c r="G43" s="21"/>
      <c r="H43" s="19" t="s">
        <v>1192</v>
      </c>
      <c r="I43" s="20"/>
    </row>
    <row r="44" spans="2:9" ht="15.75" customHeight="1">
      <c r="B44" s="18" t="s">
        <v>1193</v>
      </c>
      <c r="C44" s="19" t="s">
        <v>1194</v>
      </c>
      <c r="D44" s="19" t="s">
        <v>1195</v>
      </c>
      <c r="E44" s="18" t="s">
        <v>1151</v>
      </c>
      <c r="F44" s="20"/>
      <c r="G44" s="21"/>
      <c r="H44" s="19" t="s">
        <v>1196</v>
      </c>
      <c r="I44" s="20"/>
    </row>
    <row r="45" spans="2:9" ht="15.75" customHeight="1">
      <c r="B45" s="18" t="s">
        <v>612</v>
      </c>
      <c r="C45" s="19" t="s">
        <v>1178</v>
      </c>
      <c r="D45" s="19" t="s">
        <v>1197</v>
      </c>
      <c r="E45" s="18" t="s">
        <v>1138</v>
      </c>
      <c r="F45" s="20"/>
      <c r="G45" s="21"/>
      <c r="H45" s="19" t="s">
        <v>1198</v>
      </c>
      <c r="I45" s="20"/>
    </row>
    <row r="46" spans="2:9" ht="15.75" customHeight="1">
      <c r="B46" s="18" t="s">
        <v>1199</v>
      </c>
      <c r="C46" s="19" t="s">
        <v>1200</v>
      </c>
      <c r="D46" s="19" t="s">
        <v>1201</v>
      </c>
      <c r="E46" s="18" t="s">
        <v>1175</v>
      </c>
      <c r="F46" s="20"/>
      <c r="G46" s="21"/>
      <c r="H46" s="19" t="s">
        <v>1202</v>
      </c>
      <c r="I46" s="20"/>
    </row>
    <row r="47" spans="2:9" ht="15.75" customHeight="1">
      <c r="B47" s="18" t="s">
        <v>524</v>
      </c>
      <c r="C47" s="19" t="s">
        <v>1203</v>
      </c>
      <c r="D47" s="19" t="s">
        <v>1201</v>
      </c>
      <c r="E47" s="18" t="s">
        <v>1204</v>
      </c>
      <c r="F47" s="20"/>
      <c r="G47" s="21"/>
      <c r="H47" s="19" t="s">
        <v>523</v>
      </c>
      <c r="I47" s="20"/>
    </row>
    <row r="48" spans="2:9" ht="15.75" customHeight="1">
      <c r="B48" s="18" t="s">
        <v>1205</v>
      </c>
      <c r="C48" s="19" t="s">
        <v>1206</v>
      </c>
      <c r="D48" s="19" t="s">
        <v>1207</v>
      </c>
      <c r="E48" s="18" t="s">
        <v>1208</v>
      </c>
      <c r="F48" s="20"/>
      <c r="G48" s="18" t="s">
        <v>1209</v>
      </c>
      <c r="H48" s="19" t="s">
        <v>1210</v>
      </c>
      <c r="I48" s="20"/>
    </row>
    <row r="49" spans="2:9" ht="15.75" customHeight="1">
      <c r="B49" s="18" t="s">
        <v>732</v>
      </c>
      <c r="C49" s="19" t="s">
        <v>1211</v>
      </c>
      <c r="D49" s="19" t="s">
        <v>1053</v>
      </c>
      <c r="E49" s="18" t="s">
        <v>1154</v>
      </c>
      <c r="F49" s="20"/>
      <c r="G49" s="21"/>
      <c r="H49" s="19" t="s">
        <v>1212</v>
      </c>
      <c r="I49" s="20"/>
    </row>
    <row r="50" spans="2:9" ht="15.75" customHeight="1">
      <c r="B50" s="18" t="s">
        <v>1213</v>
      </c>
      <c r="C50" s="19" t="s">
        <v>1214</v>
      </c>
      <c r="D50" s="19" t="s">
        <v>1053</v>
      </c>
      <c r="E50" s="18" t="s">
        <v>1130</v>
      </c>
      <c r="F50" s="20"/>
      <c r="G50" s="21"/>
      <c r="H50" s="19" t="s">
        <v>1215</v>
      </c>
      <c r="I50" s="20"/>
    </row>
    <row r="51" spans="2:9" ht="15.75" customHeight="1">
      <c r="B51" s="18" t="s">
        <v>1216</v>
      </c>
      <c r="C51" s="19" t="s">
        <v>1217</v>
      </c>
      <c r="D51" s="19" t="s">
        <v>1218</v>
      </c>
      <c r="E51" s="18" t="s">
        <v>1219</v>
      </c>
      <c r="F51" s="20"/>
      <c r="G51" s="21"/>
      <c r="H51" s="19" t="s">
        <v>1220</v>
      </c>
      <c r="I51" s="20"/>
    </row>
    <row r="52" spans="2:9" ht="15.75" customHeight="1">
      <c r="B52" s="18" t="s">
        <v>1221</v>
      </c>
      <c r="C52" s="19" t="s">
        <v>1222</v>
      </c>
      <c r="D52" s="19" t="s">
        <v>1218</v>
      </c>
      <c r="E52" s="18" t="s">
        <v>1154</v>
      </c>
      <c r="F52" s="20"/>
      <c r="G52" s="18" t="s">
        <v>1223</v>
      </c>
      <c r="H52" s="19" t="s">
        <v>1224</v>
      </c>
      <c r="I52" s="20"/>
    </row>
    <row r="53" spans="2:9" ht="15.75" customHeight="1">
      <c r="B53" s="18" t="s">
        <v>1225</v>
      </c>
      <c r="C53" s="19" t="s">
        <v>1226</v>
      </c>
      <c r="D53" s="19" t="s">
        <v>1227</v>
      </c>
      <c r="E53" s="18" t="s">
        <v>1154</v>
      </c>
      <c r="F53" s="20"/>
      <c r="G53" s="21"/>
      <c r="H53" s="19" t="s">
        <v>650</v>
      </c>
      <c r="I53" s="20"/>
    </row>
    <row r="54" spans="2:9" ht="15.75" customHeight="1">
      <c r="B54" s="18" t="s">
        <v>1228</v>
      </c>
      <c r="C54" s="19" t="s">
        <v>1229</v>
      </c>
      <c r="D54" s="19" t="s">
        <v>1230</v>
      </c>
      <c r="E54" s="18" t="s">
        <v>1175</v>
      </c>
      <c r="F54" s="20"/>
      <c r="G54" s="21"/>
      <c r="H54" s="19" t="s">
        <v>1231</v>
      </c>
      <c r="I54" s="20"/>
    </row>
    <row r="55" spans="2:9" ht="15.75" customHeight="1">
      <c r="B55" s="18" t="s">
        <v>1232</v>
      </c>
      <c r="C55" s="19" t="s">
        <v>1233</v>
      </c>
      <c r="D55" s="19" t="s">
        <v>1234</v>
      </c>
      <c r="E55" s="18" t="s">
        <v>1235</v>
      </c>
      <c r="F55" s="20"/>
      <c r="G55" s="21"/>
      <c r="H55" s="19" t="s">
        <v>1236</v>
      </c>
      <c r="I55" s="20"/>
    </row>
    <row r="56" spans="2:9" ht="15.75" customHeight="1">
      <c r="B56" s="18" t="s">
        <v>1237</v>
      </c>
      <c r="C56" s="19" t="s">
        <v>1238</v>
      </c>
      <c r="D56" s="19" t="s">
        <v>1239</v>
      </c>
      <c r="E56" s="18" t="s">
        <v>1158</v>
      </c>
      <c r="F56" s="20"/>
      <c r="G56" s="21"/>
      <c r="H56" s="19" t="s">
        <v>1240</v>
      </c>
      <c r="I56" s="20"/>
    </row>
    <row r="57" spans="2:9" ht="15.75" customHeight="1">
      <c r="B57" s="18" t="s">
        <v>1241</v>
      </c>
      <c r="C57" s="19" t="s">
        <v>1242</v>
      </c>
      <c r="D57" s="19" t="s">
        <v>1243</v>
      </c>
      <c r="E57" s="18" t="s">
        <v>1244</v>
      </c>
      <c r="F57" s="20"/>
      <c r="G57" s="21"/>
      <c r="H57" s="19" t="s">
        <v>1245</v>
      </c>
      <c r="I57" s="20"/>
    </row>
    <row r="58" spans="2:9" ht="15.75" customHeight="1">
      <c r="B58" s="18" t="s">
        <v>1246</v>
      </c>
      <c r="C58" s="19" t="s">
        <v>1247</v>
      </c>
      <c r="D58" s="19" t="s">
        <v>1248</v>
      </c>
      <c r="E58" s="18" t="s">
        <v>1244</v>
      </c>
      <c r="F58" s="20"/>
      <c r="G58" s="21"/>
      <c r="H58" s="19" t="s">
        <v>1249</v>
      </c>
      <c r="I58" s="20"/>
    </row>
    <row r="59" spans="2:9" ht="15.75" customHeight="1">
      <c r="B59" s="18" t="s">
        <v>1250</v>
      </c>
      <c r="C59" s="19" t="s">
        <v>1251</v>
      </c>
      <c r="D59" s="19" t="s">
        <v>1248</v>
      </c>
      <c r="E59" s="18" t="s">
        <v>1252</v>
      </c>
      <c r="F59" s="20"/>
      <c r="G59" s="18" t="s">
        <v>1253</v>
      </c>
      <c r="H59" s="19" t="s">
        <v>1254</v>
      </c>
      <c r="I59" s="20"/>
    </row>
    <row r="60" spans="2:9" ht="15.75" customHeight="1">
      <c r="B60" s="18" t="s">
        <v>1255</v>
      </c>
      <c r="C60" s="19" t="s">
        <v>1256</v>
      </c>
      <c r="D60" s="19" t="s">
        <v>1248</v>
      </c>
      <c r="E60" s="18" t="s">
        <v>1134</v>
      </c>
      <c r="F60" s="20"/>
      <c r="G60" s="21"/>
      <c r="H60" s="19" t="s">
        <v>1257</v>
      </c>
      <c r="I60" s="20"/>
    </row>
    <row r="61" spans="2:9" ht="15.75" customHeight="1">
      <c r="B61" s="18" t="s">
        <v>914</v>
      </c>
      <c r="C61" s="19" t="s">
        <v>1258</v>
      </c>
      <c r="D61" s="19" t="s">
        <v>1248</v>
      </c>
      <c r="E61" s="18" t="s">
        <v>11</v>
      </c>
      <c r="F61" s="20"/>
      <c r="G61" s="21"/>
      <c r="H61" s="19" t="s">
        <v>1259</v>
      </c>
      <c r="I61" s="20"/>
    </row>
    <row r="62" spans="2:9" ht="15.75" customHeight="1">
      <c r="B62" s="18" t="s">
        <v>970</v>
      </c>
      <c r="C62" s="19" t="s">
        <v>1260</v>
      </c>
      <c r="D62" s="19" t="s">
        <v>1248</v>
      </c>
      <c r="E62" s="18" t="s">
        <v>1151</v>
      </c>
      <c r="F62" s="20"/>
      <c r="G62" s="21"/>
      <c r="H62" s="19" t="s">
        <v>1261</v>
      </c>
      <c r="I62" s="20"/>
    </row>
    <row r="63" spans="2:9" ht="15.75" customHeight="1">
      <c r="B63" s="18" t="s">
        <v>500</v>
      </c>
      <c r="C63" s="19" t="s">
        <v>1262</v>
      </c>
      <c r="D63" s="19" t="s">
        <v>1248</v>
      </c>
      <c r="E63" s="18" t="s">
        <v>1138</v>
      </c>
      <c r="F63" s="20"/>
      <c r="G63" s="21"/>
      <c r="H63" s="19" t="s">
        <v>1263</v>
      </c>
      <c r="I63" s="20"/>
    </row>
    <row r="64" spans="2:9" ht="15.75" customHeight="1">
      <c r="B64" s="18" t="s">
        <v>1011</v>
      </c>
      <c r="C64" s="19" t="s">
        <v>1264</v>
      </c>
      <c r="D64" s="19" t="s">
        <v>1248</v>
      </c>
      <c r="E64" s="18" t="s">
        <v>1175</v>
      </c>
      <c r="F64" s="20"/>
      <c r="G64" s="21"/>
      <c r="H64" s="19" t="s">
        <v>1265</v>
      </c>
      <c r="I64" s="20"/>
    </row>
    <row r="65" spans="2:9" ht="15.75" customHeight="1">
      <c r="B65" s="18" t="s">
        <v>710</v>
      </c>
      <c r="C65" s="19" t="s">
        <v>1266</v>
      </c>
      <c r="D65" s="19" t="s">
        <v>1248</v>
      </c>
      <c r="E65" s="18" t="s">
        <v>1154</v>
      </c>
      <c r="F65" s="20"/>
      <c r="G65" s="21"/>
      <c r="H65" s="19" t="s">
        <v>1267</v>
      </c>
      <c r="I65" s="20"/>
    </row>
    <row r="66" spans="2:9" ht="15.75" customHeight="1">
      <c r="B66" s="18" t="s">
        <v>1268</v>
      </c>
      <c r="C66" s="19" t="s">
        <v>1269</v>
      </c>
      <c r="D66" s="19" t="s">
        <v>1270</v>
      </c>
      <c r="E66" s="18" t="s">
        <v>1154</v>
      </c>
      <c r="F66" s="20"/>
      <c r="G66" s="21"/>
      <c r="H66" s="19" t="s">
        <v>1271</v>
      </c>
      <c r="I66" s="20"/>
    </row>
    <row r="67" spans="2:9" ht="15.75" customHeight="1">
      <c r="B67" s="18" t="s">
        <v>457</v>
      </c>
      <c r="C67" s="19" t="s">
        <v>1272</v>
      </c>
      <c r="D67" s="19" t="s">
        <v>1270</v>
      </c>
      <c r="E67" s="18" t="s">
        <v>1175</v>
      </c>
      <c r="F67" s="20"/>
      <c r="G67" s="21"/>
      <c r="H67" s="19" t="s">
        <v>456</v>
      </c>
      <c r="I67" s="20"/>
    </row>
    <row r="68" spans="2:9" ht="15.75" customHeight="1">
      <c r="B68" s="18" t="s">
        <v>1273</v>
      </c>
      <c r="C68" s="19" t="s">
        <v>1274</v>
      </c>
      <c r="D68" s="19" t="s">
        <v>1275</v>
      </c>
      <c r="E68" s="18" t="s">
        <v>1175</v>
      </c>
      <c r="F68" s="20"/>
      <c r="G68" s="21"/>
      <c r="H68" s="19" t="s">
        <v>1276</v>
      </c>
      <c r="I68" s="20"/>
    </row>
    <row r="69" spans="2:9" ht="15.75" customHeight="1">
      <c r="B69" s="18" t="s">
        <v>656</v>
      </c>
      <c r="C69" s="19" t="s">
        <v>1277</v>
      </c>
      <c r="D69" s="19" t="s">
        <v>1058</v>
      </c>
      <c r="E69" s="18" t="s">
        <v>1138</v>
      </c>
      <c r="F69" s="20"/>
      <c r="G69" s="21"/>
      <c r="H69" s="19" t="s">
        <v>655</v>
      </c>
      <c r="I69" s="20"/>
    </row>
    <row r="70" spans="2:9" ht="15.75" customHeight="1">
      <c r="B70" s="18" t="s">
        <v>1278</v>
      </c>
      <c r="C70" s="19" t="s">
        <v>1279</v>
      </c>
      <c r="D70" s="19" t="s">
        <v>1058</v>
      </c>
      <c r="E70" s="18" t="s">
        <v>1244</v>
      </c>
      <c r="F70" s="20"/>
      <c r="G70" s="21"/>
      <c r="H70" s="19" t="s">
        <v>1280</v>
      </c>
      <c r="I70" s="20"/>
    </row>
    <row r="71" spans="2:9" ht="15.75" customHeight="1">
      <c r="B71" s="18" t="s">
        <v>1281</v>
      </c>
      <c r="C71" s="19" t="s">
        <v>1282</v>
      </c>
      <c r="D71" s="19" t="s">
        <v>1058</v>
      </c>
      <c r="E71" s="18" t="s">
        <v>1283</v>
      </c>
      <c r="F71" s="20"/>
      <c r="G71" s="18" t="s">
        <v>1284</v>
      </c>
      <c r="H71" s="19" t="s">
        <v>1285</v>
      </c>
      <c r="I71" s="20"/>
    </row>
    <row r="72" spans="2:9" ht="15.75" customHeight="1">
      <c r="B72" s="18" t="s">
        <v>1286</v>
      </c>
      <c r="C72" s="19" t="s">
        <v>1104</v>
      </c>
      <c r="D72" s="19" t="s">
        <v>1058</v>
      </c>
      <c r="E72" s="18" t="s">
        <v>1134</v>
      </c>
      <c r="F72" s="20"/>
      <c r="G72" s="21"/>
      <c r="H72" s="19" t="s">
        <v>1287</v>
      </c>
      <c r="I72" s="20"/>
    </row>
    <row r="73" spans="2:9" ht="15.75" customHeight="1">
      <c r="B73" s="18" t="s">
        <v>659</v>
      </c>
      <c r="C73" s="19" t="s">
        <v>1288</v>
      </c>
      <c r="D73" s="19" t="s">
        <v>1058</v>
      </c>
      <c r="E73" s="18" t="s">
        <v>31</v>
      </c>
      <c r="F73" s="20"/>
      <c r="G73" s="21"/>
      <c r="H73" s="19" t="s">
        <v>1289</v>
      </c>
      <c r="I73" s="20"/>
    </row>
    <row r="74" spans="2:9" ht="15.75" customHeight="1">
      <c r="B74" s="18" t="s">
        <v>1290</v>
      </c>
      <c r="C74" s="19" t="s">
        <v>1291</v>
      </c>
      <c r="D74" s="19" t="s">
        <v>1058</v>
      </c>
      <c r="E74" s="18" t="s">
        <v>1244</v>
      </c>
      <c r="F74" s="20"/>
      <c r="G74" s="21"/>
      <c r="H74" s="19" t="s">
        <v>1292</v>
      </c>
      <c r="I74" s="20"/>
    </row>
    <row r="75" spans="2:9" ht="15.75" customHeight="1">
      <c r="B75" s="18" t="s">
        <v>1293</v>
      </c>
      <c r="C75" s="19" t="s">
        <v>1294</v>
      </c>
      <c r="D75" s="19" t="s">
        <v>1058</v>
      </c>
      <c r="E75" s="18" t="s">
        <v>1175</v>
      </c>
      <c r="F75" s="20"/>
      <c r="G75" s="21"/>
      <c r="H75" s="19" t="s">
        <v>1295</v>
      </c>
      <c r="I75" s="20"/>
    </row>
    <row r="76" spans="2:9" ht="15.75" customHeight="1">
      <c r="B76" s="18" t="s">
        <v>1296</v>
      </c>
      <c r="C76" s="19" t="s">
        <v>1297</v>
      </c>
      <c r="D76" s="19" t="s">
        <v>1298</v>
      </c>
      <c r="E76" s="18" t="s">
        <v>1158</v>
      </c>
      <c r="F76" s="20"/>
      <c r="G76" s="21"/>
      <c r="H76" s="19" t="s">
        <v>1299</v>
      </c>
      <c r="I76" s="20"/>
    </row>
    <row r="77" spans="2:9" ht="15.75" customHeight="1">
      <c r="B77" s="18" t="s">
        <v>1300</v>
      </c>
      <c r="C77" s="19" t="s">
        <v>1262</v>
      </c>
      <c r="D77" s="19" t="s">
        <v>1298</v>
      </c>
      <c r="E77" s="18" t="s">
        <v>400</v>
      </c>
      <c r="F77" s="20"/>
      <c r="G77" s="21"/>
      <c r="H77" s="19" t="s">
        <v>1301</v>
      </c>
      <c r="I77" s="20"/>
    </row>
    <row r="78" spans="2:9" ht="15.75" customHeight="1">
      <c r="B78" s="18" t="s">
        <v>633</v>
      </c>
      <c r="C78" s="19" t="s">
        <v>1302</v>
      </c>
      <c r="D78" s="19" t="s">
        <v>1303</v>
      </c>
      <c r="E78" s="18" t="s">
        <v>400</v>
      </c>
      <c r="F78" s="20"/>
      <c r="G78" s="21"/>
      <c r="H78" s="19" t="s">
        <v>1304</v>
      </c>
      <c r="I78" s="20"/>
    </row>
    <row r="79" spans="2:9" ht="15.75" customHeight="1">
      <c r="B79" s="18" t="s">
        <v>1305</v>
      </c>
      <c r="C79" s="19" t="s">
        <v>1306</v>
      </c>
      <c r="D79" s="19" t="s">
        <v>1307</v>
      </c>
      <c r="E79" s="18" t="s">
        <v>1208</v>
      </c>
      <c r="F79" s="20"/>
      <c r="G79" s="18" t="s">
        <v>1308</v>
      </c>
      <c r="H79" s="19" t="s">
        <v>1309</v>
      </c>
      <c r="I79" s="20"/>
    </row>
    <row r="80" spans="2:9" ht="15.75" customHeight="1">
      <c r="B80" s="18" t="s">
        <v>738</v>
      </c>
      <c r="C80" s="19" t="s">
        <v>1310</v>
      </c>
      <c r="D80" s="19" t="s">
        <v>1311</v>
      </c>
      <c r="E80" s="18" t="s">
        <v>1283</v>
      </c>
      <c r="F80" s="20"/>
      <c r="G80" s="21"/>
      <c r="H80" s="19" t="s">
        <v>1312</v>
      </c>
      <c r="I80" s="20"/>
    </row>
    <row r="81" spans="2:9" ht="15.75" customHeight="1">
      <c r="B81" s="18" t="s">
        <v>1313</v>
      </c>
      <c r="C81" s="19" t="s">
        <v>1314</v>
      </c>
      <c r="D81" s="19" t="s">
        <v>1311</v>
      </c>
      <c r="E81" s="18" t="s">
        <v>1244</v>
      </c>
      <c r="F81" s="20"/>
      <c r="G81" s="18" t="s">
        <v>1315</v>
      </c>
      <c r="H81" s="19" t="s">
        <v>1316</v>
      </c>
      <c r="I81" s="20"/>
    </row>
    <row r="82" spans="2:9" ht="15.75" customHeight="1">
      <c r="B82" s="18" t="s">
        <v>1317</v>
      </c>
      <c r="C82" s="19" t="s">
        <v>1318</v>
      </c>
      <c r="D82" s="19" t="s">
        <v>1311</v>
      </c>
      <c r="E82" s="18" t="s">
        <v>1138</v>
      </c>
      <c r="F82" s="20"/>
      <c r="G82" s="21"/>
      <c r="H82" s="19" t="s">
        <v>1319</v>
      </c>
      <c r="I82" s="20"/>
    </row>
    <row r="83" spans="2:9" ht="15.75" customHeight="1">
      <c r="B83" s="18" t="s">
        <v>1320</v>
      </c>
      <c r="C83" s="19" t="s">
        <v>1321</v>
      </c>
      <c r="D83" s="19" t="s">
        <v>1311</v>
      </c>
      <c r="E83" s="18" t="s">
        <v>1283</v>
      </c>
      <c r="F83" s="20"/>
      <c r="G83" s="21"/>
      <c r="H83" s="19" t="s">
        <v>1322</v>
      </c>
      <c r="I83" s="20"/>
    </row>
    <row r="84" spans="2:9" ht="15.75" customHeight="1">
      <c r="B84" s="18" t="s">
        <v>1323</v>
      </c>
      <c r="C84" s="19" t="s">
        <v>1324</v>
      </c>
      <c r="D84" s="19" t="s">
        <v>1325</v>
      </c>
      <c r="E84" s="18" t="s">
        <v>1219</v>
      </c>
      <c r="F84" s="20"/>
      <c r="G84" s="21"/>
      <c r="H84" s="19" t="s">
        <v>1326</v>
      </c>
      <c r="I84" s="20"/>
    </row>
    <row r="85" spans="2:9" ht="15.75" customHeight="1">
      <c r="B85" s="18" t="s">
        <v>886</v>
      </c>
      <c r="C85" s="19" t="s">
        <v>1327</v>
      </c>
      <c r="D85" s="19" t="s">
        <v>1062</v>
      </c>
      <c r="E85" s="18" t="s">
        <v>1283</v>
      </c>
      <c r="F85" s="20"/>
      <c r="G85" s="18" t="s">
        <v>1328</v>
      </c>
      <c r="H85" s="19" t="s">
        <v>885</v>
      </c>
      <c r="I85" s="20"/>
    </row>
    <row r="86" spans="2:9" ht="15.75" customHeight="1">
      <c r="B86" s="18" t="s">
        <v>1329</v>
      </c>
      <c r="C86" s="19" t="s">
        <v>1330</v>
      </c>
      <c r="D86" s="19" t="s">
        <v>1331</v>
      </c>
      <c r="E86" s="18" t="s">
        <v>1151</v>
      </c>
      <c r="F86" s="20"/>
      <c r="G86" s="21"/>
      <c r="H86" s="19" t="s">
        <v>1332</v>
      </c>
      <c r="I86" s="20"/>
    </row>
    <row r="87" spans="2:9" ht="15.75" customHeight="1">
      <c r="B87" s="18" t="s">
        <v>1333</v>
      </c>
      <c r="C87" s="19" t="s">
        <v>1334</v>
      </c>
      <c r="D87" s="19" t="s">
        <v>1331</v>
      </c>
      <c r="E87" s="18" t="s">
        <v>1175</v>
      </c>
      <c r="F87" s="20"/>
      <c r="G87" s="21"/>
      <c r="H87" s="19" t="s">
        <v>1335</v>
      </c>
      <c r="I87" s="20"/>
    </row>
    <row r="88" spans="2:9" ht="15.75" customHeight="1">
      <c r="B88" s="18" t="s">
        <v>871</v>
      </c>
      <c r="C88" s="19" t="s">
        <v>1336</v>
      </c>
      <c r="D88" s="19" t="s">
        <v>1337</v>
      </c>
      <c r="E88" s="18" t="s">
        <v>1151</v>
      </c>
      <c r="F88" s="20"/>
      <c r="G88" s="21"/>
      <c r="H88" s="19" t="s">
        <v>1338</v>
      </c>
      <c r="I88" s="20"/>
    </row>
    <row r="89" spans="2:9" ht="15.75" customHeight="1">
      <c r="B89" s="18" t="s">
        <v>677</v>
      </c>
      <c r="C89" s="19" t="s">
        <v>1339</v>
      </c>
      <c r="D89" s="19" t="s">
        <v>1340</v>
      </c>
      <c r="E89" s="18" t="s">
        <v>1134</v>
      </c>
      <c r="F89" s="20"/>
      <c r="G89" s="21"/>
      <c r="H89" s="19" t="s">
        <v>1341</v>
      </c>
      <c r="I89" s="20"/>
    </row>
    <row r="90" spans="2:9" ht="15.75" customHeight="1">
      <c r="B90" s="18" t="s">
        <v>1342</v>
      </c>
      <c r="C90" s="19" t="s">
        <v>1343</v>
      </c>
      <c r="D90" s="19" t="s">
        <v>1340</v>
      </c>
      <c r="E90" s="18" t="s">
        <v>1158</v>
      </c>
      <c r="F90" s="20"/>
      <c r="G90" s="21"/>
      <c r="H90" s="19" t="s">
        <v>1344</v>
      </c>
      <c r="I90" s="20"/>
    </row>
    <row r="91" spans="2:9" ht="15.75" customHeight="1">
      <c r="B91" s="18" t="s">
        <v>1345</v>
      </c>
      <c r="C91" s="19" t="s">
        <v>1346</v>
      </c>
      <c r="D91" s="19" t="s">
        <v>1347</v>
      </c>
      <c r="E91" s="18" t="s">
        <v>1154</v>
      </c>
      <c r="F91" s="20"/>
      <c r="G91" s="21"/>
      <c r="H91" s="19" t="s">
        <v>1348</v>
      </c>
      <c r="I91" s="20"/>
    </row>
    <row r="92" spans="2:9" ht="15.75" customHeight="1">
      <c r="B92" s="18" t="s">
        <v>1349</v>
      </c>
      <c r="C92" s="19" t="s">
        <v>1350</v>
      </c>
      <c r="D92" s="19" t="s">
        <v>1351</v>
      </c>
      <c r="E92" s="18" t="s">
        <v>1168</v>
      </c>
      <c r="F92" s="20"/>
      <c r="G92" s="21"/>
      <c r="H92" s="19" t="s">
        <v>1352</v>
      </c>
      <c r="I92" s="20"/>
    </row>
    <row r="93" spans="2:9" ht="15.75" customHeight="1">
      <c r="B93" s="18" t="s">
        <v>805</v>
      </c>
      <c r="C93" s="19" t="s">
        <v>1353</v>
      </c>
      <c r="D93" s="19" t="s">
        <v>1351</v>
      </c>
      <c r="E93" s="18" t="s">
        <v>1283</v>
      </c>
      <c r="F93" s="20"/>
      <c r="G93" s="18" t="s">
        <v>1354</v>
      </c>
      <c r="H93" s="19" t="s">
        <v>804</v>
      </c>
      <c r="I93" s="20"/>
    </row>
    <row r="94" spans="2:9" ht="15.75" customHeight="1">
      <c r="B94" s="18" t="s">
        <v>1355</v>
      </c>
      <c r="C94" s="19" t="s">
        <v>1356</v>
      </c>
      <c r="D94" s="19" t="s">
        <v>1351</v>
      </c>
      <c r="E94" s="18" t="s">
        <v>1219</v>
      </c>
      <c r="F94" s="20"/>
      <c r="G94" s="21"/>
      <c r="H94" s="19" t="s">
        <v>1357</v>
      </c>
      <c r="I94" s="20"/>
    </row>
    <row r="95" spans="2:9" ht="15.75" customHeight="1">
      <c r="B95" s="18" t="s">
        <v>665</v>
      </c>
      <c r="C95" s="19" t="s">
        <v>1358</v>
      </c>
      <c r="D95" s="19" t="s">
        <v>1359</v>
      </c>
      <c r="E95" s="18" t="s">
        <v>1138</v>
      </c>
      <c r="F95" s="20"/>
      <c r="G95" s="21"/>
      <c r="H95" s="19" t="s">
        <v>1360</v>
      </c>
      <c r="I95" s="20"/>
    </row>
    <row r="96" spans="2:9" ht="15.75" customHeight="1">
      <c r="B96" s="18" t="s">
        <v>451</v>
      </c>
      <c r="C96" s="19" t="s">
        <v>1361</v>
      </c>
      <c r="D96" s="19" t="s">
        <v>1362</v>
      </c>
      <c r="E96" s="18" t="s">
        <v>1154</v>
      </c>
      <c r="F96" s="20"/>
      <c r="G96" s="18" t="s">
        <v>1363</v>
      </c>
      <c r="H96" s="19" t="s">
        <v>1364</v>
      </c>
      <c r="I96" s="20"/>
    </row>
    <row r="97" spans="2:9" ht="15.75" customHeight="1">
      <c r="B97" s="18" t="s">
        <v>1365</v>
      </c>
      <c r="C97" s="19" t="s">
        <v>1366</v>
      </c>
      <c r="D97" s="19" t="s">
        <v>1362</v>
      </c>
      <c r="E97" s="18" t="s">
        <v>1175</v>
      </c>
      <c r="F97" s="20"/>
      <c r="G97" s="21"/>
      <c r="H97" s="19" t="s">
        <v>1367</v>
      </c>
      <c r="I97" s="20"/>
    </row>
    <row r="98" spans="2:9" ht="15.75" customHeight="1">
      <c r="B98" s="18" t="s">
        <v>624</v>
      </c>
      <c r="C98" s="19" t="s">
        <v>1368</v>
      </c>
      <c r="D98" s="19" t="s">
        <v>1369</v>
      </c>
      <c r="E98" s="18" t="s">
        <v>1154</v>
      </c>
      <c r="F98" s="20"/>
      <c r="G98" s="21"/>
      <c r="H98" s="19" t="s">
        <v>1370</v>
      </c>
      <c r="I98" s="20"/>
    </row>
    <row r="99" spans="2:9" ht="15.75" customHeight="1">
      <c r="B99" s="18" t="s">
        <v>815</v>
      </c>
      <c r="C99" s="19" t="s">
        <v>1371</v>
      </c>
      <c r="D99" s="19" t="s">
        <v>1369</v>
      </c>
      <c r="E99" s="18" t="s">
        <v>1168</v>
      </c>
      <c r="F99" s="20"/>
      <c r="G99" s="21"/>
      <c r="H99" s="19" t="s">
        <v>1372</v>
      </c>
      <c r="I99" s="20"/>
    </row>
    <row r="100" spans="2:9" ht="15.75" customHeight="1">
      <c r="B100" s="18" t="s">
        <v>1373</v>
      </c>
      <c r="C100" s="19" t="s">
        <v>1361</v>
      </c>
      <c r="D100" s="19" t="s">
        <v>1369</v>
      </c>
      <c r="E100" s="18" t="s">
        <v>1138</v>
      </c>
      <c r="F100" s="20"/>
      <c r="G100" s="21"/>
      <c r="H100" s="19" t="s">
        <v>1374</v>
      </c>
      <c r="I100" s="20"/>
    </row>
    <row r="101" spans="2:9" ht="15.75" customHeight="1">
      <c r="B101" s="18" t="s">
        <v>744</v>
      </c>
      <c r="C101" s="19" t="s">
        <v>1375</v>
      </c>
      <c r="D101" s="19" t="s">
        <v>1369</v>
      </c>
      <c r="E101" s="18" t="s">
        <v>1168</v>
      </c>
      <c r="F101" s="20"/>
      <c r="G101" s="21"/>
      <c r="H101" s="19" t="s">
        <v>1376</v>
      </c>
      <c r="I101" s="20"/>
    </row>
    <row r="102" spans="2:9" ht="15.75" customHeight="1">
      <c r="B102" s="18" t="s">
        <v>1377</v>
      </c>
      <c r="C102" s="19" t="s">
        <v>1048</v>
      </c>
      <c r="D102" s="19" t="s">
        <v>1369</v>
      </c>
      <c r="E102" s="18" t="s">
        <v>1175</v>
      </c>
      <c r="F102" s="20"/>
      <c r="G102" s="21"/>
      <c r="H102" s="19" t="s">
        <v>1378</v>
      </c>
      <c r="I102" s="20"/>
    </row>
    <row r="103" spans="2:9" ht="15.75" customHeight="1">
      <c r="B103" s="18" t="s">
        <v>1379</v>
      </c>
      <c r="C103" s="19" t="s">
        <v>1065</v>
      </c>
      <c r="D103" s="19" t="s">
        <v>1369</v>
      </c>
      <c r="E103" s="18" t="s">
        <v>1168</v>
      </c>
      <c r="F103" s="20"/>
      <c r="G103" s="21"/>
      <c r="H103" s="19" t="s">
        <v>1380</v>
      </c>
      <c r="I103" s="20"/>
    </row>
    <row r="104" spans="2:9" ht="15.75" customHeight="1">
      <c r="B104" s="18" t="s">
        <v>1381</v>
      </c>
      <c r="C104" s="19" t="s">
        <v>1382</v>
      </c>
      <c r="D104" s="19" t="s">
        <v>1383</v>
      </c>
      <c r="E104" s="18" t="s">
        <v>1134</v>
      </c>
      <c r="F104" s="20"/>
      <c r="G104" s="21"/>
      <c r="H104" s="19" t="s">
        <v>1384</v>
      </c>
      <c r="I104" s="20"/>
    </row>
    <row r="105" spans="2:9" ht="15.75" customHeight="1">
      <c r="B105" s="18" t="s">
        <v>662</v>
      </c>
      <c r="C105" s="19" t="s">
        <v>1385</v>
      </c>
      <c r="D105" s="19" t="s">
        <v>1386</v>
      </c>
      <c r="E105" s="18" t="s">
        <v>1151</v>
      </c>
      <c r="F105" s="20"/>
      <c r="G105" s="21"/>
      <c r="H105" s="19" t="s">
        <v>1387</v>
      </c>
      <c r="I105" s="20"/>
    </row>
    <row r="106" spans="2:9" ht="15.75" customHeight="1">
      <c r="B106" s="18" t="s">
        <v>796</v>
      </c>
      <c r="C106" s="19" t="s">
        <v>1388</v>
      </c>
      <c r="D106" s="19" t="s">
        <v>1386</v>
      </c>
      <c r="E106" s="18" t="s">
        <v>1389</v>
      </c>
      <c r="F106" s="20"/>
      <c r="G106" s="21"/>
      <c r="H106" s="19" t="s">
        <v>1390</v>
      </c>
      <c r="I106" s="20"/>
    </row>
    <row r="107" spans="2:9" ht="15.75" customHeight="1">
      <c r="B107" s="18" t="s">
        <v>482</v>
      </c>
      <c r="C107" s="19" t="s">
        <v>1391</v>
      </c>
      <c r="D107" s="19" t="s">
        <v>1386</v>
      </c>
      <c r="E107" s="18" t="s">
        <v>1283</v>
      </c>
      <c r="F107" s="20"/>
      <c r="G107" s="21"/>
      <c r="H107" s="19" t="s">
        <v>481</v>
      </c>
      <c r="I107" s="20"/>
    </row>
    <row r="108" spans="2:9" ht="15.75" customHeight="1">
      <c r="B108" s="18" t="s">
        <v>1392</v>
      </c>
      <c r="C108" s="19" t="s">
        <v>1393</v>
      </c>
      <c r="D108" s="19" t="s">
        <v>1386</v>
      </c>
      <c r="E108" s="18" t="s">
        <v>1283</v>
      </c>
      <c r="F108" s="20"/>
      <c r="G108" s="21"/>
      <c r="H108" s="19" t="s">
        <v>1394</v>
      </c>
      <c r="I108" s="20"/>
    </row>
    <row r="109" spans="2:9" ht="15.75" customHeight="1">
      <c r="B109" s="18" t="s">
        <v>1395</v>
      </c>
      <c r="C109" s="19" t="s">
        <v>1396</v>
      </c>
      <c r="D109" s="19" t="s">
        <v>1386</v>
      </c>
      <c r="E109" s="18" t="s">
        <v>1154</v>
      </c>
      <c r="F109" s="20"/>
      <c r="G109" s="21"/>
      <c r="H109" s="19" t="s">
        <v>1397</v>
      </c>
      <c r="I109" s="20"/>
    </row>
    <row r="110" spans="2:9" ht="15.75" customHeight="1">
      <c r="B110" s="18" t="s">
        <v>1398</v>
      </c>
      <c r="C110" s="19" t="s">
        <v>1399</v>
      </c>
      <c r="D110" s="19" t="s">
        <v>1400</v>
      </c>
      <c r="E110" s="18" t="s">
        <v>400</v>
      </c>
      <c r="F110" s="20"/>
      <c r="G110" s="21"/>
      <c r="H110" s="19" t="s">
        <v>1401</v>
      </c>
      <c r="I110" s="20"/>
    </row>
    <row r="111" spans="2:9" ht="15.75" customHeight="1">
      <c r="B111" s="18" t="s">
        <v>1402</v>
      </c>
      <c r="C111" s="19" t="s">
        <v>1403</v>
      </c>
      <c r="D111" s="19" t="s">
        <v>1404</v>
      </c>
      <c r="E111" s="18" t="s">
        <v>1244</v>
      </c>
      <c r="F111" s="20"/>
      <c r="G111" s="21"/>
      <c r="H111" s="19" t="s">
        <v>1405</v>
      </c>
      <c r="I111" s="20"/>
    </row>
    <row r="112" spans="2:9" ht="15.75" customHeight="1">
      <c r="B112" s="18" t="s">
        <v>1406</v>
      </c>
      <c r="C112" s="19" t="s">
        <v>1407</v>
      </c>
      <c r="D112" s="19" t="s">
        <v>1404</v>
      </c>
      <c r="E112" s="18" t="s">
        <v>400</v>
      </c>
      <c r="F112" s="20"/>
      <c r="G112" s="21"/>
      <c r="H112" s="19" t="s">
        <v>1408</v>
      </c>
      <c r="I112" s="20"/>
    </row>
    <row r="113" spans="2:9" ht="15.75" customHeight="1">
      <c r="B113" s="18" t="s">
        <v>1409</v>
      </c>
      <c r="C113" s="19" t="s">
        <v>1410</v>
      </c>
      <c r="D113" s="19" t="s">
        <v>1404</v>
      </c>
      <c r="E113" s="18" t="s">
        <v>11</v>
      </c>
      <c r="F113" s="20"/>
      <c r="G113" s="21"/>
      <c r="H113" s="19" t="s">
        <v>1411</v>
      </c>
      <c r="I113" s="20"/>
    </row>
    <row r="114" spans="2:9" ht="15.75" customHeight="1">
      <c r="B114" s="18" t="s">
        <v>1412</v>
      </c>
      <c r="C114" s="19" t="s">
        <v>1413</v>
      </c>
      <c r="D114" s="19" t="s">
        <v>1404</v>
      </c>
      <c r="E114" s="18" t="s">
        <v>1219</v>
      </c>
      <c r="F114" s="20"/>
      <c r="G114" s="21"/>
      <c r="H114" s="19" t="s">
        <v>1414</v>
      </c>
      <c r="I114" s="20"/>
    </row>
    <row r="115" spans="2:9" ht="15.75" customHeight="1">
      <c r="B115" s="18" t="s">
        <v>1415</v>
      </c>
      <c r="C115" s="19" t="s">
        <v>1416</v>
      </c>
      <c r="D115" s="19" t="s">
        <v>1404</v>
      </c>
      <c r="E115" s="18" t="s">
        <v>1175</v>
      </c>
      <c r="F115" s="20"/>
      <c r="G115" s="21"/>
      <c r="H115" s="19" t="s">
        <v>1417</v>
      </c>
      <c r="I115" s="20"/>
    </row>
    <row r="116" spans="2:9" ht="15.75" customHeight="1">
      <c r="B116" s="18" t="s">
        <v>1418</v>
      </c>
      <c r="C116" s="19" t="s">
        <v>1419</v>
      </c>
      <c r="D116" s="19" t="s">
        <v>1404</v>
      </c>
      <c r="E116" s="18" t="s">
        <v>1283</v>
      </c>
      <c r="F116" s="20"/>
      <c r="G116" s="18" t="s">
        <v>1420</v>
      </c>
      <c r="H116" s="19" t="s">
        <v>1421</v>
      </c>
      <c r="I116" s="20"/>
    </row>
    <row r="117" spans="2:9" ht="15.75" customHeight="1">
      <c r="B117" s="18" t="s">
        <v>1422</v>
      </c>
      <c r="C117" s="19" t="s">
        <v>1423</v>
      </c>
      <c r="D117" s="19" t="s">
        <v>1404</v>
      </c>
      <c r="E117" s="18" t="s">
        <v>1283</v>
      </c>
      <c r="F117" s="20"/>
      <c r="G117" s="18" t="s">
        <v>1424</v>
      </c>
      <c r="H117" s="19" t="s">
        <v>1425</v>
      </c>
      <c r="I117" s="20"/>
    </row>
    <row r="118" spans="2:9" ht="15.75" customHeight="1">
      <c r="B118" s="18" t="s">
        <v>889</v>
      </c>
      <c r="C118" s="19" t="s">
        <v>1426</v>
      </c>
      <c r="D118" s="19" t="s">
        <v>1404</v>
      </c>
      <c r="E118" s="18" t="s">
        <v>1283</v>
      </c>
      <c r="F118" s="20"/>
      <c r="G118" s="21"/>
      <c r="H118" s="19" t="s">
        <v>1427</v>
      </c>
      <c r="I118" s="20"/>
    </row>
    <row r="119" spans="2:9" ht="15.75" customHeight="1">
      <c r="B119" s="18" t="s">
        <v>741</v>
      </c>
      <c r="C119" s="19" t="s">
        <v>1428</v>
      </c>
      <c r="D119" s="19" t="s">
        <v>1404</v>
      </c>
      <c r="E119" s="18" t="s">
        <v>1168</v>
      </c>
      <c r="F119" s="20"/>
      <c r="G119" s="21"/>
      <c r="H119" s="19" t="s">
        <v>1429</v>
      </c>
      <c r="I119" s="20"/>
    </row>
    <row r="120" spans="2:9" ht="15.75" customHeight="1">
      <c r="B120" s="18" t="s">
        <v>1430</v>
      </c>
      <c r="C120" s="19" t="s">
        <v>1431</v>
      </c>
      <c r="D120" s="19" t="s">
        <v>1404</v>
      </c>
      <c r="E120" s="18" t="s">
        <v>1244</v>
      </c>
      <c r="F120" s="20"/>
      <c r="G120" s="21"/>
      <c r="H120" s="19" t="s">
        <v>1432</v>
      </c>
      <c r="I120" s="20"/>
    </row>
    <row r="121" spans="2:9" ht="15.75" customHeight="1">
      <c r="B121" s="18" t="s">
        <v>1433</v>
      </c>
      <c r="C121" s="19" t="s">
        <v>1434</v>
      </c>
      <c r="D121" s="19" t="s">
        <v>1404</v>
      </c>
      <c r="E121" s="18" t="s">
        <v>1244</v>
      </c>
      <c r="F121" s="20"/>
      <c r="G121" s="21"/>
      <c r="H121" s="19" t="s">
        <v>1435</v>
      </c>
      <c r="I121" s="20"/>
    </row>
    <row r="122" spans="2:9" ht="15.75" customHeight="1">
      <c r="B122" s="18" t="s">
        <v>1436</v>
      </c>
      <c r="C122" s="19" t="s">
        <v>1437</v>
      </c>
      <c r="D122" s="19" t="s">
        <v>1404</v>
      </c>
      <c r="E122" s="18" t="s">
        <v>11</v>
      </c>
      <c r="F122" s="20"/>
      <c r="G122" s="21"/>
      <c r="H122" s="19" t="s">
        <v>1438</v>
      </c>
      <c r="I122" s="20"/>
    </row>
    <row r="123" spans="2:9" ht="15.75" customHeight="1">
      <c r="B123" s="18" t="s">
        <v>999</v>
      </c>
      <c r="C123" s="19" t="s">
        <v>1439</v>
      </c>
      <c r="D123" s="19" t="s">
        <v>1404</v>
      </c>
      <c r="E123" s="18" t="s">
        <v>1158</v>
      </c>
      <c r="F123" s="20"/>
      <c r="G123" s="21"/>
      <c r="H123" s="19" t="s">
        <v>1440</v>
      </c>
      <c r="I123" s="20"/>
    </row>
    <row r="124" spans="2:9" ht="15.75" customHeight="1">
      <c r="B124" s="18" t="s">
        <v>1441</v>
      </c>
      <c r="C124" s="19" t="s">
        <v>1442</v>
      </c>
      <c r="D124" s="19" t="s">
        <v>1404</v>
      </c>
      <c r="E124" s="18" t="s">
        <v>1208</v>
      </c>
      <c r="F124" s="20"/>
      <c r="G124" s="21"/>
      <c r="H124" s="19" t="s">
        <v>1443</v>
      </c>
      <c r="I124" s="20"/>
    </row>
    <row r="125" spans="2:9" ht="15.75" customHeight="1">
      <c r="B125" s="18" t="s">
        <v>1444</v>
      </c>
      <c r="C125" s="19" t="s">
        <v>1445</v>
      </c>
      <c r="D125" s="19" t="s">
        <v>1404</v>
      </c>
      <c r="E125" s="18" t="s">
        <v>1158</v>
      </c>
      <c r="F125" s="20"/>
      <c r="G125" s="21"/>
      <c r="H125" s="19" t="s">
        <v>1446</v>
      </c>
      <c r="I125" s="20"/>
    </row>
    <row r="126" spans="2:9" ht="15.75" customHeight="1">
      <c r="B126" s="18" t="s">
        <v>735</v>
      </c>
      <c r="C126" s="19" t="s">
        <v>1447</v>
      </c>
      <c r="D126" s="19" t="s">
        <v>1404</v>
      </c>
      <c r="E126" s="18" t="s">
        <v>1168</v>
      </c>
      <c r="F126" s="20"/>
      <c r="G126" s="21"/>
      <c r="H126" s="19" t="s">
        <v>1448</v>
      </c>
      <c r="I126" s="20"/>
    </row>
    <row r="127" spans="2:9" ht="15.75" customHeight="1">
      <c r="B127" s="18" t="s">
        <v>692</v>
      </c>
      <c r="C127" s="19" t="s">
        <v>1449</v>
      </c>
      <c r="D127" s="19" t="s">
        <v>1404</v>
      </c>
      <c r="E127" s="18" t="s">
        <v>1134</v>
      </c>
      <c r="F127" s="20"/>
      <c r="G127" s="18" t="s">
        <v>1450</v>
      </c>
      <c r="H127" s="19" t="s">
        <v>1451</v>
      </c>
      <c r="I127" s="20"/>
    </row>
    <row r="128" spans="2:9" ht="15.75" customHeight="1">
      <c r="B128" s="18" t="s">
        <v>1452</v>
      </c>
      <c r="C128" s="19" t="s">
        <v>1453</v>
      </c>
      <c r="D128" s="19" t="s">
        <v>1454</v>
      </c>
      <c r="E128" s="18" t="s">
        <v>1283</v>
      </c>
      <c r="F128" s="20"/>
      <c r="G128" s="18" t="s">
        <v>1455</v>
      </c>
      <c r="H128" s="19" t="s">
        <v>1456</v>
      </c>
      <c r="I128" s="20"/>
    </row>
    <row r="129" spans="2:9" ht="15.75" customHeight="1">
      <c r="B129" s="18" t="s">
        <v>618</v>
      </c>
      <c r="C129" s="19" t="s">
        <v>1457</v>
      </c>
      <c r="D129" s="19" t="s">
        <v>1070</v>
      </c>
      <c r="E129" s="18" t="s">
        <v>1138</v>
      </c>
      <c r="F129" s="20"/>
      <c r="G129" s="18" t="s">
        <v>1458</v>
      </c>
      <c r="H129" s="19" t="s">
        <v>617</v>
      </c>
      <c r="I129" s="20"/>
    </row>
    <row r="130" spans="2:9" ht="15.75" customHeight="1">
      <c r="B130" s="18" t="s">
        <v>1459</v>
      </c>
      <c r="C130" s="19" t="s">
        <v>1460</v>
      </c>
      <c r="D130" s="19" t="s">
        <v>1070</v>
      </c>
      <c r="E130" s="18" t="s">
        <v>1151</v>
      </c>
      <c r="F130" s="20"/>
      <c r="G130" s="21"/>
      <c r="H130" s="19" t="s">
        <v>1461</v>
      </c>
      <c r="I130" s="20"/>
    </row>
    <row r="131" spans="2:9" ht="15.75" customHeight="1">
      <c r="B131" s="18" t="s">
        <v>786</v>
      </c>
      <c r="C131" s="19" t="s">
        <v>1462</v>
      </c>
      <c r="D131" s="19" t="s">
        <v>1463</v>
      </c>
      <c r="E131" s="18" t="s">
        <v>1283</v>
      </c>
      <c r="F131" s="20"/>
      <c r="G131" s="21"/>
      <c r="H131" s="19" t="s">
        <v>785</v>
      </c>
      <c r="I131" s="20"/>
    </row>
    <row r="132" spans="2:9" ht="15.75" customHeight="1">
      <c r="B132" s="18" t="s">
        <v>1464</v>
      </c>
      <c r="C132" s="19" t="s">
        <v>1465</v>
      </c>
      <c r="D132" s="19" t="s">
        <v>1466</v>
      </c>
      <c r="E132" s="18" t="s">
        <v>1138</v>
      </c>
      <c r="F132" s="20"/>
      <c r="G132" s="21"/>
      <c r="H132" s="19" t="s">
        <v>1467</v>
      </c>
      <c r="I132" s="20"/>
    </row>
    <row r="133" spans="2:9" ht="15.75" customHeight="1">
      <c r="B133" s="18" t="s">
        <v>910</v>
      </c>
      <c r="C133" s="19" t="s">
        <v>1468</v>
      </c>
      <c r="D133" s="19" t="s">
        <v>1469</v>
      </c>
      <c r="E133" s="18" t="s">
        <v>1283</v>
      </c>
      <c r="F133" s="20"/>
      <c r="G133" s="21"/>
      <c r="H133" s="19" t="s">
        <v>1470</v>
      </c>
      <c r="I133" s="20"/>
    </row>
    <row r="134" spans="2:9" ht="15.75" customHeight="1">
      <c r="B134" s="18" t="s">
        <v>527</v>
      </c>
      <c r="C134" s="19" t="s">
        <v>1471</v>
      </c>
      <c r="D134" s="19" t="s">
        <v>1078</v>
      </c>
      <c r="E134" s="18" t="s">
        <v>1175</v>
      </c>
      <c r="F134" s="20"/>
      <c r="G134" s="21"/>
      <c r="H134" s="19" t="s">
        <v>1472</v>
      </c>
      <c r="I134" s="20"/>
    </row>
    <row r="135" spans="2:9" ht="15.75" customHeight="1">
      <c r="B135" s="18" t="s">
        <v>1473</v>
      </c>
      <c r="C135" s="19" t="s">
        <v>1474</v>
      </c>
      <c r="D135" s="19" t="s">
        <v>1078</v>
      </c>
      <c r="E135" s="18" t="s">
        <v>1154</v>
      </c>
      <c r="F135" s="20"/>
      <c r="G135" s="18" t="s">
        <v>1475</v>
      </c>
      <c r="H135" s="19" t="s">
        <v>1476</v>
      </c>
      <c r="I135" s="20"/>
    </row>
    <row r="136" spans="2:9" ht="15.75" customHeight="1">
      <c r="B136" s="18" t="s">
        <v>1477</v>
      </c>
      <c r="C136" s="19" t="s">
        <v>1478</v>
      </c>
      <c r="D136" s="19" t="s">
        <v>1078</v>
      </c>
      <c r="E136" s="18" t="s">
        <v>1158</v>
      </c>
      <c r="F136" s="20"/>
      <c r="G136" s="21"/>
      <c r="H136" s="19" t="s">
        <v>1479</v>
      </c>
      <c r="I136" s="20"/>
    </row>
    <row r="137" spans="2:9" ht="15.75" customHeight="1">
      <c r="B137" s="18" t="s">
        <v>1480</v>
      </c>
      <c r="C137" s="19" t="s">
        <v>1481</v>
      </c>
      <c r="D137" s="19" t="s">
        <v>1078</v>
      </c>
      <c r="E137" s="18" t="s">
        <v>11</v>
      </c>
      <c r="F137" s="20"/>
      <c r="G137" s="21"/>
      <c r="H137" s="19" t="s">
        <v>1482</v>
      </c>
      <c r="I137" s="20"/>
    </row>
    <row r="138" spans="2:9" ht="15.75" customHeight="1">
      <c r="B138" s="18" t="s">
        <v>946</v>
      </c>
      <c r="C138" s="19" t="s">
        <v>1483</v>
      </c>
      <c r="D138" s="19" t="s">
        <v>1078</v>
      </c>
      <c r="E138" s="18" t="s">
        <v>1134</v>
      </c>
      <c r="F138" s="20"/>
      <c r="G138" s="21"/>
      <c r="H138" s="19" t="s">
        <v>1484</v>
      </c>
      <c r="I138" s="20"/>
    </row>
    <row r="139" spans="2:9" ht="15.75" customHeight="1">
      <c r="B139" s="18" t="s">
        <v>1485</v>
      </c>
      <c r="C139" s="19" t="s">
        <v>1486</v>
      </c>
      <c r="D139" s="19" t="s">
        <v>1078</v>
      </c>
      <c r="E139" s="18" t="s">
        <v>1219</v>
      </c>
      <c r="F139" s="20"/>
      <c r="G139" s="18" t="s">
        <v>1487</v>
      </c>
      <c r="H139" s="19" t="s">
        <v>1488</v>
      </c>
      <c r="I139" s="20"/>
    </row>
    <row r="140" spans="2:9" ht="15.75" customHeight="1">
      <c r="B140" s="18" t="s">
        <v>853</v>
      </c>
      <c r="C140" s="19" t="s">
        <v>1489</v>
      </c>
      <c r="D140" s="19" t="s">
        <v>1078</v>
      </c>
      <c r="E140" s="18" t="s">
        <v>1130</v>
      </c>
      <c r="F140" s="20"/>
      <c r="G140" s="18" t="s">
        <v>1490</v>
      </c>
      <c r="H140" s="19" t="s">
        <v>1491</v>
      </c>
      <c r="I140" s="20"/>
    </row>
    <row r="141" spans="2:9" ht="15.75" customHeight="1">
      <c r="B141" s="18" t="s">
        <v>1492</v>
      </c>
      <c r="C141" s="19" t="s">
        <v>1493</v>
      </c>
      <c r="D141" s="19" t="s">
        <v>1494</v>
      </c>
      <c r="E141" s="18" t="s">
        <v>11</v>
      </c>
      <c r="F141" s="20"/>
      <c r="G141" s="18" t="s">
        <v>1495</v>
      </c>
      <c r="H141" s="19" t="s">
        <v>1496</v>
      </c>
      <c r="I141" s="20"/>
    </row>
    <row r="142" spans="2:9" ht="15.75" customHeight="1">
      <c r="B142" s="18" t="s">
        <v>1497</v>
      </c>
      <c r="C142" s="19" t="s">
        <v>1498</v>
      </c>
      <c r="D142" s="19" t="s">
        <v>1494</v>
      </c>
      <c r="E142" s="18" t="s">
        <v>1138</v>
      </c>
      <c r="F142" s="20"/>
      <c r="G142" s="18" t="s">
        <v>1499</v>
      </c>
      <c r="H142" s="19" t="s">
        <v>1500</v>
      </c>
      <c r="I142" s="20"/>
    </row>
    <row r="143" spans="2:9" ht="15.75" customHeight="1">
      <c r="B143" s="18" t="s">
        <v>1501</v>
      </c>
      <c r="C143" s="19" t="s">
        <v>1502</v>
      </c>
      <c r="D143" s="19" t="s">
        <v>1494</v>
      </c>
      <c r="E143" s="18" t="s">
        <v>1134</v>
      </c>
      <c r="F143" s="20"/>
      <c r="G143" s="21"/>
      <c r="H143" s="19" t="s">
        <v>1503</v>
      </c>
      <c r="I143" s="20"/>
    </row>
    <row r="144" spans="2:9" ht="15.75" customHeight="1">
      <c r="B144" s="18" t="s">
        <v>892</v>
      </c>
      <c r="C144" s="19" t="s">
        <v>1385</v>
      </c>
      <c r="D144" s="19" t="s">
        <v>1504</v>
      </c>
      <c r="E144" s="18" t="s">
        <v>1283</v>
      </c>
      <c r="F144" s="20"/>
      <c r="G144" s="21"/>
      <c r="H144" s="19" t="s">
        <v>1505</v>
      </c>
      <c r="I144" s="20"/>
    </row>
    <row r="145" spans="2:9" ht="15.75" customHeight="1">
      <c r="B145" s="18" t="s">
        <v>729</v>
      </c>
      <c r="C145" s="19" t="s">
        <v>1262</v>
      </c>
      <c r="D145" s="19" t="s">
        <v>1504</v>
      </c>
      <c r="E145" s="18" t="s">
        <v>1154</v>
      </c>
      <c r="F145" s="20"/>
      <c r="G145" s="21"/>
      <c r="H145" s="19" t="s">
        <v>728</v>
      </c>
      <c r="I145" s="20"/>
    </row>
    <row r="146" spans="2:9" ht="15.75" customHeight="1">
      <c r="B146" s="18" t="s">
        <v>1506</v>
      </c>
      <c r="C146" s="19" t="s">
        <v>1507</v>
      </c>
      <c r="D146" s="19" t="s">
        <v>1504</v>
      </c>
      <c r="E146" s="18" t="s">
        <v>1168</v>
      </c>
      <c r="F146" s="20"/>
      <c r="G146" s="21"/>
      <c r="H146" s="19" t="s">
        <v>1508</v>
      </c>
      <c r="I146" s="20"/>
    </row>
    <row r="147" spans="2:9" ht="15.75" customHeight="1">
      <c r="B147" s="18" t="s">
        <v>1509</v>
      </c>
      <c r="C147" s="19" t="s">
        <v>1510</v>
      </c>
      <c r="D147" s="19" t="s">
        <v>1504</v>
      </c>
      <c r="E147" s="18" t="s">
        <v>11</v>
      </c>
      <c r="F147" s="20"/>
      <c r="G147" s="21"/>
      <c r="H147" s="19" t="s">
        <v>1511</v>
      </c>
      <c r="I147" s="20"/>
    </row>
    <row r="148" spans="2:9" ht="15.75" customHeight="1">
      <c r="B148" s="18" t="s">
        <v>1512</v>
      </c>
      <c r="C148" s="19" t="s">
        <v>1513</v>
      </c>
      <c r="D148" s="19" t="s">
        <v>1514</v>
      </c>
      <c r="E148" s="18" t="s">
        <v>1244</v>
      </c>
      <c r="F148" s="20"/>
      <c r="G148" s="21"/>
      <c r="H148" s="19" t="s">
        <v>1515</v>
      </c>
      <c r="I148" s="20"/>
    </row>
    <row r="149" spans="2:9" ht="15.75" customHeight="1">
      <c r="B149" s="18" t="s">
        <v>1516</v>
      </c>
      <c r="C149" s="19" t="s">
        <v>1439</v>
      </c>
      <c r="D149" s="19" t="s">
        <v>1514</v>
      </c>
      <c r="E149" s="18" t="s">
        <v>1158</v>
      </c>
      <c r="F149" s="20"/>
      <c r="G149" s="21"/>
      <c r="H149" s="19" t="s">
        <v>1517</v>
      </c>
      <c r="I149" s="20"/>
    </row>
    <row r="150" spans="2:9" ht="15.75" customHeight="1">
      <c r="B150" s="18" t="s">
        <v>558</v>
      </c>
      <c r="C150" s="19" t="s">
        <v>1518</v>
      </c>
      <c r="D150" s="19" t="s">
        <v>1519</v>
      </c>
      <c r="E150" s="18" t="s">
        <v>1175</v>
      </c>
      <c r="F150" s="20"/>
      <c r="G150" s="21"/>
      <c r="H150" s="19" t="s">
        <v>1520</v>
      </c>
      <c r="I150" s="20"/>
    </row>
    <row r="151" spans="2:9" ht="15.75" customHeight="1">
      <c r="B151" s="18" t="s">
        <v>1521</v>
      </c>
      <c r="C151" s="19" t="s">
        <v>1371</v>
      </c>
      <c r="D151" s="19" t="s">
        <v>1522</v>
      </c>
      <c r="E151" s="18" t="s">
        <v>1154</v>
      </c>
      <c r="F151" s="20"/>
      <c r="G151" s="21"/>
      <c r="H151" s="19" t="s">
        <v>1523</v>
      </c>
      <c r="I151" s="20"/>
    </row>
    <row r="152" spans="2:9" ht="15.75" customHeight="1">
      <c r="B152" s="18" t="s">
        <v>1524</v>
      </c>
      <c r="C152" s="19" t="s">
        <v>1525</v>
      </c>
      <c r="D152" s="19" t="s">
        <v>1526</v>
      </c>
      <c r="E152" s="18" t="s">
        <v>1130</v>
      </c>
      <c r="F152" s="20"/>
      <c r="G152" s="21"/>
      <c r="H152" s="19" t="s">
        <v>1527</v>
      </c>
      <c r="I152" s="20"/>
    </row>
    <row r="153" spans="2:9" ht="15.75" customHeight="1">
      <c r="B153" s="18" t="s">
        <v>1528</v>
      </c>
      <c r="C153" s="19" t="s">
        <v>1529</v>
      </c>
      <c r="D153" s="19" t="s">
        <v>1530</v>
      </c>
      <c r="E153" s="18" t="s">
        <v>11</v>
      </c>
      <c r="F153" s="20"/>
      <c r="G153" s="21"/>
      <c r="H153" s="19" t="s">
        <v>1531</v>
      </c>
      <c r="I153" s="20"/>
    </row>
    <row r="154" spans="2:9" ht="15.75" customHeight="1">
      <c r="B154" s="18" t="s">
        <v>1532</v>
      </c>
      <c r="C154" s="19" t="s">
        <v>1533</v>
      </c>
      <c r="D154" s="19" t="s">
        <v>1534</v>
      </c>
      <c r="E154" s="18" t="s">
        <v>1283</v>
      </c>
      <c r="F154" s="20"/>
      <c r="G154" s="21"/>
      <c r="H154" s="19" t="s">
        <v>1535</v>
      </c>
      <c r="I154" s="20"/>
    </row>
    <row r="155" spans="2:9" ht="15.75" customHeight="1">
      <c r="B155" s="18" t="s">
        <v>799</v>
      </c>
      <c r="C155" s="19" t="s">
        <v>1536</v>
      </c>
      <c r="D155" s="19" t="s">
        <v>1534</v>
      </c>
      <c r="E155" s="18" t="s">
        <v>1151</v>
      </c>
      <c r="F155" s="20"/>
      <c r="G155" s="21"/>
      <c r="H155" s="19" t="s">
        <v>1537</v>
      </c>
      <c r="I155" s="20"/>
    </row>
    <row r="156" spans="2:9" ht="15.75" customHeight="1">
      <c r="B156" s="18" t="s">
        <v>1538</v>
      </c>
      <c r="C156" s="19" t="s">
        <v>1174</v>
      </c>
      <c r="D156" s="19" t="s">
        <v>1087</v>
      </c>
      <c r="E156" s="18" t="s">
        <v>11</v>
      </c>
      <c r="F156" s="20"/>
      <c r="G156" s="21"/>
      <c r="H156" s="19" t="s">
        <v>1539</v>
      </c>
      <c r="I156" s="20"/>
    </row>
    <row r="157" spans="2:9" ht="15.75" customHeight="1">
      <c r="B157" s="18" t="s">
        <v>1540</v>
      </c>
      <c r="C157" s="19" t="s">
        <v>1541</v>
      </c>
      <c r="D157" s="19" t="s">
        <v>1092</v>
      </c>
      <c r="E157" s="18" t="s">
        <v>1283</v>
      </c>
      <c r="F157" s="20"/>
      <c r="G157" s="18" t="s">
        <v>1542</v>
      </c>
      <c r="H157" s="19" t="s">
        <v>1543</v>
      </c>
      <c r="I157" s="20"/>
    </row>
    <row r="158" spans="2:9" ht="15.75" customHeight="1">
      <c r="B158" s="18" t="s">
        <v>1544</v>
      </c>
      <c r="C158" s="19" t="s">
        <v>1545</v>
      </c>
      <c r="D158" s="19" t="s">
        <v>1092</v>
      </c>
      <c r="E158" s="18" t="s">
        <v>1175</v>
      </c>
      <c r="F158" s="20"/>
      <c r="G158" s="21"/>
      <c r="H158" s="19" t="s">
        <v>1546</v>
      </c>
      <c r="I158" s="20"/>
    </row>
    <row r="159" spans="2:9" ht="15.75" customHeight="1">
      <c r="B159" s="18" t="s">
        <v>1547</v>
      </c>
      <c r="C159" s="19" t="s">
        <v>1548</v>
      </c>
      <c r="D159" s="19" t="s">
        <v>1092</v>
      </c>
      <c r="E159" s="18" t="s">
        <v>400</v>
      </c>
      <c r="F159" s="20"/>
      <c r="G159" s="21"/>
      <c r="H159" s="19" t="s">
        <v>1549</v>
      </c>
      <c r="I159" s="20"/>
    </row>
    <row r="160" spans="2:9" ht="15.75" customHeight="1">
      <c r="B160" s="18" t="s">
        <v>906</v>
      </c>
      <c r="C160" s="19" t="s">
        <v>1178</v>
      </c>
      <c r="D160" s="19" t="s">
        <v>1092</v>
      </c>
      <c r="E160" s="18" t="s">
        <v>1208</v>
      </c>
      <c r="F160" s="20"/>
      <c r="G160" s="21"/>
      <c r="H160" s="19" t="s">
        <v>1550</v>
      </c>
      <c r="I160" s="20"/>
    </row>
    <row r="161" spans="2:9" ht="15.75" customHeight="1">
      <c r="B161" s="18" t="s">
        <v>1551</v>
      </c>
      <c r="C161" s="19" t="s">
        <v>1552</v>
      </c>
      <c r="D161" s="19" t="s">
        <v>1092</v>
      </c>
      <c r="E161" s="18" t="s">
        <v>1134</v>
      </c>
      <c r="F161" s="20"/>
      <c r="G161" s="21"/>
      <c r="H161" s="19" t="s">
        <v>1553</v>
      </c>
      <c r="I161" s="20"/>
    </row>
    <row r="162" spans="2:9" ht="15.75" customHeight="1">
      <c r="B162" s="18" t="s">
        <v>1554</v>
      </c>
      <c r="C162" s="19" t="s">
        <v>1555</v>
      </c>
      <c r="D162" s="19" t="s">
        <v>1092</v>
      </c>
      <c r="E162" s="18" t="s">
        <v>1175</v>
      </c>
      <c r="F162" s="20"/>
      <c r="G162" s="21"/>
      <c r="H162" s="19" t="s">
        <v>1556</v>
      </c>
      <c r="I162" s="20"/>
    </row>
    <row r="163" spans="2:9" ht="15.75" customHeight="1">
      <c r="B163" s="18" t="s">
        <v>1557</v>
      </c>
      <c r="C163" s="19" t="s">
        <v>1434</v>
      </c>
      <c r="D163" s="19" t="s">
        <v>1092</v>
      </c>
      <c r="E163" s="18" t="s">
        <v>1283</v>
      </c>
      <c r="F163" s="20"/>
      <c r="G163" s="21"/>
      <c r="H163" s="19" t="s">
        <v>1558</v>
      </c>
      <c r="I163" s="20"/>
    </row>
    <row r="164" spans="2:9" ht="15.75" customHeight="1">
      <c r="B164" s="18" t="s">
        <v>1559</v>
      </c>
      <c r="C164" s="19" t="s">
        <v>1104</v>
      </c>
      <c r="D164" s="19" t="s">
        <v>1092</v>
      </c>
      <c r="E164" s="18" t="s">
        <v>194</v>
      </c>
      <c r="F164" s="20"/>
      <c r="G164" s="21"/>
      <c r="H164" s="19" t="s">
        <v>1560</v>
      </c>
      <c r="I164" s="20"/>
    </row>
    <row r="165" spans="2:9" ht="15.75" customHeight="1">
      <c r="B165" s="18" t="s">
        <v>1561</v>
      </c>
      <c r="C165" s="19" t="s">
        <v>1562</v>
      </c>
      <c r="D165" s="19" t="s">
        <v>1092</v>
      </c>
      <c r="E165" s="18" t="s">
        <v>1244</v>
      </c>
      <c r="F165" s="20"/>
      <c r="G165" s="18" t="s">
        <v>1563</v>
      </c>
      <c r="H165" s="19" t="s">
        <v>1564</v>
      </c>
      <c r="I165" s="20"/>
    </row>
    <row r="166" spans="2:9" ht="15.75" customHeight="1">
      <c r="B166" s="18" t="s">
        <v>1565</v>
      </c>
      <c r="C166" s="19" t="s">
        <v>1566</v>
      </c>
      <c r="D166" s="19" t="s">
        <v>1092</v>
      </c>
      <c r="E166" s="18" t="s">
        <v>1219</v>
      </c>
      <c r="F166" s="20"/>
      <c r="G166" s="21"/>
      <c r="H166" s="19" t="s">
        <v>1567</v>
      </c>
      <c r="I166" s="20"/>
    </row>
    <row r="167" spans="2:9" ht="15.75" customHeight="1">
      <c r="B167" s="18" t="s">
        <v>707</v>
      </c>
      <c r="C167" s="19" t="s">
        <v>1065</v>
      </c>
      <c r="D167" s="19" t="s">
        <v>1092</v>
      </c>
      <c r="E167" s="18" t="s">
        <v>1204</v>
      </c>
      <c r="F167" s="20"/>
      <c r="G167" s="21"/>
      <c r="H167" s="19" t="s">
        <v>1568</v>
      </c>
      <c r="I167" s="20"/>
    </row>
    <row r="168" spans="2:9" ht="15.75" customHeight="1">
      <c r="B168" s="18" t="s">
        <v>865</v>
      </c>
      <c r="C168" s="19" t="s">
        <v>1077</v>
      </c>
      <c r="D168" s="19" t="s">
        <v>1092</v>
      </c>
      <c r="E168" s="18" t="s">
        <v>1151</v>
      </c>
      <c r="F168" s="20"/>
      <c r="G168" s="21"/>
      <c r="H168" s="19" t="s">
        <v>864</v>
      </c>
      <c r="I168" s="20"/>
    </row>
    <row r="169" spans="2:9" ht="15.75" customHeight="1">
      <c r="B169" s="18" t="s">
        <v>802</v>
      </c>
      <c r="C169" s="19" t="s">
        <v>1569</v>
      </c>
      <c r="D169" s="19" t="s">
        <v>1092</v>
      </c>
      <c r="E169" s="18" t="s">
        <v>1134</v>
      </c>
      <c r="F169" s="20"/>
      <c r="G169" s="21"/>
      <c r="H169" s="19" t="s">
        <v>1570</v>
      </c>
      <c r="I169" s="20"/>
    </row>
    <row r="170" spans="2:9" ht="15.75" customHeight="1">
      <c r="B170" s="18" t="s">
        <v>1571</v>
      </c>
      <c r="C170" s="19" t="s">
        <v>1572</v>
      </c>
      <c r="D170" s="19" t="s">
        <v>1573</v>
      </c>
      <c r="E170" s="18" t="s">
        <v>400</v>
      </c>
      <c r="F170" s="20"/>
      <c r="G170" s="21"/>
      <c r="H170" s="19" t="s">
        <v>1574</v>
      </c>
      <c r="I170" s="20"/>
    </row>
    <row r="171" spans="2:9" ht="15.75" customHeight="1">
      <c r="B171" s="18" t="s">
        <v>938</v>
      </c>
      <c r="C171" s="19" t="s">
        <v>1575</v>
      </c>
      <c r="D171" s="19" t="s">
        <v>1573</v>
      </c>
      <c r="E171" s="18" t="s">
        <v>1134</v>
      </c>
      <c r="F171" s="20"/>
      <c r="G171" s="21"/>
      <c r="H171" s="19" t="s">
        <v>1576</v>
      </c>
      <c r="I171" s="20"/>
    </row>
    <row r="172" spans="2:9" ht="15.75" customHeight="1">
      <c r="B172" s="18" t="s">
        <v>476</v>
      </c>
      <c r="C172" s="19" t="s">
        <v>1577</v>
      </c>
      <c r="D172" s="19" t="s">
        <v>1573</v>
      </c>
      <c r="E172" s="18" t="s">
        <v>194</v>
      </c>
      <c r="F172" s="20"/>
      <c r="G172" s="21"/>
      <c r="H172" s="19" t="s">
        <v>1578</v>
      </c>
      <c r="I172" s="20"/>
    </row>
    <row r="173" spans="2:9" ht="15.75" customHeight="1">
      <c r="B173" s="18" t="s">
        <v>600</v>
      </c>
      <c r="C173" s="19" t="s">
        <v>1431</v>
      </c>
      <c r="D173" s="19" t="s">
        <v>1573</v>
      </c>
      <c r="E173" s="18" t="s">
        <v>1154</v>
      </c>
      <c r="F173" s="20"/>
      <c r="G173" s="21"/>
      <c r="H173" s="19" t="s">
        <v>1579</v>
      </c>
      <c r="I173" s="20"/>
    </row>
    <row r="174" spans="2:9" ht="15.75" customHeight="1">
      <c r="B174" s="18" t="s">
        <v>934</v>
      </c>
      <c r="C174" s="19" t="s">
        <v>1580</v>
      </c>
      <c r="D174" s="19" t="s">
        <v>1573</v>
      </c>
      <c r="E174" s="18" t="s">
        <v>1134</v>
      </c>
      <c r="F174" s="20"/>
      <c r="G174" s="18" t="s">
        <v>1581</v>
      </c>
      <c r="H174" s="19" t="s">
        <v>1582</v>
      </c>
      <c r="I174" s="20"/>
    </row>
    <row r="175" spans="2:9" ht="15.75" customHeight="1">
      <c r="B175" s="18" t="s">
        <v>1583</v>
      </c>
      <c r="C175" s="19" t="s">
        <v>1310</v>
      </c>
      <c r="D175" s="19" t="s">
        <v>1584</v>
      </c>
      <c r="E175" s="18" t="s">
        <v>400</v>
      </c>
      <c r="F175" s="20"/>
      <c r="G175" s="21"/>
      <c r="H175" s="19" t="s">
        <v>1585</v>
      </c>
      <c r="I175" s="20"/>
    </row>
    <row r="176" spans="2:9" ht="15.75" customHeight="1">
      <c r="B176" s="18" t="s">
        <v>1586</v>
      </c>
      <c r="C176" s="19" t="s">
        <v>1587</v>
      </c>
      <c r="D176" s="19" t="s">
        <v>1588</v>
      </c>
      <c r="E176" s="18" t="s">
        <v>1158</v>
      </c>
      <c r="F176" s="20"/>
      <c r="G176" s="21"/>
      <c r="H176" s="19" t="s">
        <v>1589</v>
      </c>
      <c r="I176" s="20"/>
    </row>
    <row r="177" spans="2:9" ht="15.75" customHeight="1">
      <c r="B177" s="18" t="s">
        <v>1590</v>
      </c>
      <c r="C177" s="19" t="s">
        <v>1591</v>
      </c>
      <c r="D177" s="19" t="s">
        <v>1592</v>
      </c>
      <c r="E177" s="18" t="s">
        <v>1175</v>
      </c>
      <c r="F177" s="20"/>
      <c r="G177" s="21"/>
      <c r="H177" s="19" t="s">
        <v>1593</v>
      </c>
      <c r="I177" s="20"/>
    </row>
    <row r="178" spans="2:9" ht="15.75" customHeight="1">
      <c r="B178" s="18" t="s">
        <v>879</v>
      </c>
      <c r="C178" s="19" t="s">
        <v>1594</v>
      </c>
      <c r="D178" s="19" t="s">
        <v>1595</v>
      </c>
      <c r="E178" s="18" t="s">
        <v>1158</v>
      </c>
      <c r="F178" s="20"/>
      <c r="G178" s="21"/>
      <c r="H178" s="19" t="s">
        <v>1596</v>
      </c>
      <c r="I178" s="20"/>
    </row>
    <row r="179" spans="2:9" ht="15.75" customHeight="1">
      <c r="B179" s="18" t="s">
        <v>506</v>
      </c>
      <c r="C179" s="19" t="s">
        <v>1413</v>
      </c>
      <c r="D179" s="19" t="s">
        <v>1595</v>
      </c>
      <c r="E179" s="18" t="s">
        <v>1244</v>
      </c>
      <c r="F179" s="20"/>
      <c r="G179" s="21"/>
      <c r="H179" s="19" t="s">
        <v>1597</v>
      </c>
      <c r="I179" s="20"/>
    </row>
    <row r="180" spans="2:9" ht="15.75" customHeight="1">
      <c r="B180" s="18" t="s">
        <v>856</v>
      </c>
      <c r="C180" s="19" t="s">
        <v>1598</v>
      </c>
      <c r="D180" s="19" t="s">
        <v>1097</v>
      </c>
      <c r="E180" s="18" t="s">
        <v>1151</v>
      </c>
      <c r="F180" s="20"/>
      <c r="G180" s="21"/>
      <c r="H180" s="19" t="s">
        <v>1599</v>
      </c>
      <c r="I180" s="20"/>
    </row>
    <row r="181" spans="2:9" ht="15.75" customHeight="1">
      <c r="B181" s="18" t="s">
        <v>1600</v>
      </c>
      <c r="C181" s="19" t="s">
        <v>1601</v>
      </c>
      <c r="D181" s="19" t="s">
        <v>1097</v>
      </c>
      <c r="E181" s="18" t="s">
        <v>1283</v>
      </c>
      <c r="F181" s="20"/>
      <c r="G181" s="21"/>
      <c r="H181" s="19" t="s">
        <v>1602</v>
      </c>
      <c r="I181" s="20"/>
    </row>
    <row r="182" spans="2:9" ht="15.75" customHeight="1">
      <c r="B182" s="18" t="s">
        <v>1603</v>
      </c>
      <c r="C182" s="19" t="s">
        <v>1481</v>
      </c>
      <c r="D182" s="19" t="s">
        <v>1097</v>
      </c>
      <c r="E182" s="18" t="s">
        <v>1138</v>
      </c>
      <c r="F182" s="20"/>
      <c r="G182" s="21"/>
      <c r="H182" s="19" t="s">
        <v>1604</v>
      </c>
      <c r="I182" s="20"/>
    </row>
    <row r="183" spans="2:9" ht="15.75" customHeight="1">
      <c r="B183" s="18" t="s">
        <v>835</v>
      </c>
      <c r="C183" s="19" t="s">
        <v>1605</v>
      </c>
      <c r="D183" s="19" t="s">
        <v>1097</v>
      </c>
      <c r="E183" s="18" t="s">
        <v>400</v>
      </c>
      <c r="F183" s="20"/>
      <c r="G183" s="21"/>
      <c r="H183" s="19" t="s">
        <v>1606</v>
      </c>
      <c r="I183" s="20"/>
    </row>
    <row r="184" spans="2:9" ht="15.75" customHeight="1">
      <c r="B184" s="18" t="s">
        <v>874</v>
      </c>
      <c r="C184" s="19" t="s">
        <v>1607</v>
      </c>
      <c r="D184" s="19" t="s">
        <v>1097</v>
      </c>
      <c r="E184" s="18" t="s">
        <v>1130</v>
      </c>
      <c r="F184" s="20"/>
      <c r="G184" s="18" t="s">
        <v>1608</v>
      </c>
      <c r="H184" s="19" t="s">
        <v>873</v>
      </c>
      <c r="I184" s="20"/>
    </row>
    <row r="185" spans="2:9" ht="15.75" customHeight="1">
      <c r="B185" s="18" t="s">
        <v>1609</v>
      </c>
      <c r="C185" s="19" t="s">
        <v>1610</v>
      </c>
      <c r="D185" s="19" t="s">
        <v>1097</v>
      </c>
      <c r="E185" s="18" t="s">
        <v>1138</v>
      </c>
      <c r="F185" s="20"/>
      <c r="G185" s="21"/>
      <c r="H185" s="19" t="s">
        <v>1611</v>
      </c>
      <c r="I185" s="20"/>
    </row>
    <row r="186" spans="2:9" ht="15.75" customHeight="1">
      <c r="B186" s="18" t="s">
        <v>1612</v>
      </c>
      <c r="C186" s="19" t="s">
        <v>1613</v>
      </c>
      <c r="D186" s="19" t="s">
        <v>1097</v>
      </c>
      <c r="E186" s="18" t="s">
        <v>1614</v>
      </c>
      <c r="F186" s="20"/>
      <c r="G186" s="21"/>
      <c r="H186" s="19" t="s">
        <v>1615</v>
      </c>
      <c r="I186" s="20"/>
    </row>
    <row r="187" spans="2:9" ht="15.75" customHeight="1">
      <c r="B187" s="18" t="s">
        <v>1616</v>
      </c>
      <c r="C187" s="19" t="s">
        <v>1371</v>
      </c>
      <c r="D187" s="19" t="s">
        <v>1617</v>
      </c>
      <c r="E187" s="18" t="s">
        <v>1158</v>
      </c>
      <c r="F187" s="20"/>
      <c r="G187" s="18" t="s">
        <v>1618</v>
      </c>
      <c r="H187" s="19" t="s">
        <v>1619</v>
      </c>
      <c r="I187" s="20"/>
    </row>
    <row r="188" spans="2:9" ht="15.75" customHeight="1">
      <c r="B188" s="18" t="s">
        <v>862</v>
      </c>
      <c r="C188" s="19" t="s">
        <v>1620</v>
      </c>
      <c r="D188" s="19" t="s">
        <v>1617</v>
      </c>
      <c r="E188" s="18" t="s">
        <v>1151</v>
      </c>
      <c r="F188" s="20"/>
      <c r="G188" s="21"/>
      <c r="H188" s="19" t="s">
        <v>861</v>
      </c>
      <c r="I188" s="20"/>
    </row>
    <row r="189" spans="2:9" ht="15.75" customHeight="1">
      <c r="B189" s="18" t="s">
        <v>1621</v>
      </c>
      <c r="C189" s="19" t="s">
        <v>1622</v>
      </c>
      <c r="D189" s="19" t="s">
        <v>1617</v>
      </c>
      <c r="E189" s="18" t="s">
        <v>1283</v>
      </c>
      <c r="F189" s="20"/>
      <c r="G189" s="21"/>
      <c r="H189" s="19" t="s">
        <v>1623</v>
      </c>
      <c r="I189" s="20"/>
    </row>
    <row r="190" spans="2:9" ht="15.75" customHeight="1">
      <c r="B190" s="18" t="s">
        <v>1624</v>
      </c>
      <c r="C190" s="19" t="s">
        <v>1625</v>
      </c>
      <c r="D190" s="19" t="s">
        <v>1617</v>
      </c>
      <c r="E190" s="18" t="s">
        <v>1175</v>
      </c>
      <c r="F190" s="20"/>
      <c r="G190" s="21"/>
      <c r="H190" s="19" t="s">
        <v>1626</v>
      </c>
      <c r="I190" s="20"/>
    </row>
    <row r="191" spans="2:9" ht="15.75" customHeight="1">
      <c r="B191" s="18" t="s">
        <v>1627</v>
      </c>
      <c r="C191" s="19" t="s">
        <v>1628</v>
      </c>
      <c r="D191" s="19" t="s">
        <v>1617</v>
      </c>
      <c r="E191" s="18" t="s">
        <v>1158</v>
      </c>
      <c r="F191" s="20"/>
      <c r="G191" s="21"/>
      <c r="H191" s="19" t="s">
        <v>1629</v>
      </c>
      <c r="I191" s="20"/>
    </row>
    <row r="192" spans="2:9" ht="15.75" customHeight="1">
      <c r="B192" s="18" t="s">
        <v>1630</v>
      </c>
      <c r="C192" s="19" t="s">
        <v>1631</v>
      </c>
      <c r="D192" s="19" t="s">
        <v>1617</v>
      </c>
      <c r="E192" s="18" t="s">
        <v>1208</v>
      </c>
      <c r="F192" s="20"/>
      <c r="G192" s="21"/>
      <c r="H192" s="19" t="s">
        <v>1632</v>
      </c>
      <c r="I192" s="20"/>
    </row>
    <row r="193" spans="2:9" ht="15.75" customHeight="1">
      <c r="B193" s="18" t="s">
        <v>1633</v>
      </c>
      <c r="C193" s="19" t="s">
        <v>1634</v>
      </c>
      <c r="D193" s="19" t="s">
        <v>1617</v>
      </c>
      <c r="E193" s="18" t="s">
        <v>1219</v>
      </c>
      <c r="F193" s="20"/>
      <c r="G193" s="21"/>
      <c r="H193" s="19" t="s">
        <v>1635</v>
      </c>
      <c r="I193" s="20"/>
    </row>
    <row r="194" spans="2:9" ht="15.75" customHeight="1">
      <c r="B194" s="18" t="s">
        <v>1636</v>
      </c>
      <c r="C194" s="19" t="s">
        <v>1637</v>
      </c>
      <c r="D194" s="19" t="s">
        <v>1638</v>
      </c>
      <c r="E194" s="18" t="s">
        <v>1208</v>
      </c>
      <c r="F194" s="20"/>
      <c r="G194" s="21"/>
      <c r="H194" s="19" t="s">
        <v>1639</v>
      </c>
      <c r="I194" s="20"/>
    </row>
    <row r="195" spans="2:9" ht="15.75" customHeight="1">
      <c r="B195" s="18" t="s">
        <v>809</v>
      </c>
      <c r="C195" s="19" t="s">
        <v>1640</v>
      </c>
      <c r="D195" s="19" t="s">
        <v>1641</v>
      </c>
      <c r="E195" s="18" t="s">
        <v>1283</v>
      </c>
      <c r="F195" s="20"/>
      <c r="G195" s="21"/>
      <c r="H195" s="19" t="s">
        <v>1642</v>
      </c>
      <c r="I195" s="20"/>
    </row>
    <row r="196" spans="2:9" ht="15.75" customHeight="1">
      <c r="B196" s="18" t="s">
        <v>930</v>
      </c>
      <c r="C196" s="19" t="s">
        <v>1643</v>
      </c>
      <c r="D196" s="19" t="s">
        <v>1101</v>
      </c>
      <c r="E196" s="18" t="s">
        <v>1283</v>
      </c>
      <c r="F196" s="20"/>
      <c r="G196" s="21"/>
      <c r="H196" s="19" t="s">
        <v>1644</v>
      </c>
      <c r="I196" s="20"/>
    </row>
    <row r="197" spans="2:9" ht="15.75" customHeight="1">
      <c r="B197" s="18" t="s">
        <v>642</v>
      </c>
      <c r="C197" s="19" t="s">
        <v>1645</v>
      </c>
      <c r="D197" s="19" t="s">
        <v>1101</v>
      </c>
      <c r="E197" s="18" t="s">
        <v>31</v>
      </c>
      <c r="F197" s="20"/>
      <c r="G197" s="21"/>
      <c r="H197" s="19" t="s">
        <v>1646</v>
      </c>
      <c r="I197" s="20"/>
    </row>
    <row r="198" spans="2:9" ht="15.75" customHeight="1">
      <c r="B198" s="18" t="s">
        <v>573</v>
      </c>
      <c r="C198" s="19" t="s">
        <v>1647</v>
      </c>
      <c r="D198" s="19" t="s">
        <v>1101</v>
      </c>
      <c r="E198" s="18" t="s">
        <v>1151</v>
      </c>
      <c r="F198" s="20"/>
      <c r="G198" s="21"/>
      <c r="H198" s="19" t="s">
        <v>572</v>
      </c>
      <c r="I198" s="20"/>
    </row>
    <row r="199" spans="2:9" ht="15.75" customHeight="1">
      <c r="B199" s="18" t="s">
        <v>723</v>
      </c>
      <c r="C199" s="19" t="s">
        <v>1648</v>
      </c>
      <c r="D199" s="19" t="s">
        <v>1649</v>
      </c>
      <c r="E199" s="18" t="s">
        <v>1283</v>
      </c>
      <c r="F199" s="20"/>
      <c r="G199" s="18" t="s">
        <v>1650</v>
      </c>
      <c r="H199" s="19" t="s">
        <v>1651</v>
      </c>
      <c r="I199" s="20"/>
    </row>
    <row r="200" spans="2:9" ht="15.75" customHeight="1">
      <c r="B200" s="18" t="s">
        <v>789</v>
      </c>
      <c r="C200" s="19" t="s">
        <v>1652</v>
      </c>
      <c r="D200" s="19" t="s">
        <v>1653</v>
      </c>
      <c r="E200" s="18" t="s">
        <v>31</v>
      </c>
      <c r="F200" s="20"/>
      <c r="G200" s="21"/>
      <c r="H200" s="19" t="s">
        <v>1654</v>
      </c>
      <c r="I200" s="20"/>
    </row>
    <row r="201" spans="2:9" ht="15.75" customHeight="1">
      <c r="B201" s="18" t="s">
        <v>546</v>
      </c>
      <c r="C201" s="19" t="s">
        <v>1655</v>
      </c>
      <c r="D201" s="19" t="s">
        <v>1656</v>
      </c>
      <c r="E201" s="18" t="s">
        <v>1175</v>
      </c>
      <c r="F201" s="20"/>
      <c r="G201" s="21"/>
      <c r="H201" s="19" t="s">
        <v>1657</v>
      </c>
      <c r="I201" s="20"/>
    </row>
    <row r="202" spans="2:9" ht="15.75" customHeight="1">
      <c r="B202" s="18" t="s">
        <v>1658</v>
      </c>
      <c r="C202" s="19" t="s">
        <v>1659</v>
      </c>
      <c r="D202" s="19" t="s">
        <v>1660</v>
      </c>
      <c r="E202" s="18" t="s">
        <v>1134</v>
      </c>
      <c r="F202" s="20"/>
      <c r="G202" s="18" t="s">
        <v>1661</v>
      </c>
      <c r="H202" s="19" t="s">
        <v>1662</v>
      </c>
      <c r="I202" s="20"/>
    </row>
    <row r="203" spans="2:9" ht="15.75" customHeight="1">
      <c r="B203" s="18" t="s">
        <v>668</v>
      </c>
      <c r="C203" s="19" t="s">
        <v>1663</v>
      </c>
      <c r="D203" s="19" t="s">
        <v>1660</v>
      </c>
      <c r="E203" s="18" t="s">
        <v>1175</v>
      </c>
      <c r="F203" s="20"/>
      <c r="G203" s="21"/>
      <c r="H203" s="19" t="s">
        <v>1664</v>
      </c>
      <c r="I203" s="20"/>
    </row>
    <row r="204" spans="2:9" ht="15.75" customHeight="1">
      <c r="B204" s="18" t="s">
        <v>689</v>
      </c>
      <c r="C204" s="19" t="s">
        <v>1548</v>
      </c>
      <c r="D204" s="19" t="s">
        <v>1665</v>
      </c>
      <c r="E204" s="18" t="s">
        <v>1130</v>
      </c>
      <c r="F204" s="20"/>
      <c r="G204" s="21"/>
      <c r="H204" s="19" t="s">
        <v>1666</v>
      </c>
      <c r="I204" s="20"/>
    </row>
    <row r="205" spans="2:9" ht="15.75" customHeight="1">
      <c r="B205" s="18" t="s">
        <v>1667</v>
      </c>
      <c r="C205" s="19" t="s">
        <v>1645</v>
      </c>
      <c r="D205" s="19" t="s">
        <v>1665</v>
      </c>
      <c r="E205" s="18" t="s">
        <v>1158</v>
      </c>
      <c r="F205" s="20"/>
      <c r="G205" s="18" t="s">
        <v>1668</v>
      </c>
      <c r="H205" s="19" t="s">
        <v>1669</v>
      </c>
      <c r="I205" s="20"/>
    </row>
    <row r="206" spans="2:9" ht="15.75" customHeight="1">
      <c r="B206" s="18" t="s">
        <v>1670</v>
      </c>
      <c r="C206" s="19" t="s">
        <v>1645</v>
      </c>
      <c r="D206" s="19" t="s">
        <v>1665</v>
      </c>
      <c r="E206" s="18" t="s">
        <v>1154</v>
      </c>
      <c r="F206" s="20"/>
      <c r="G206" s="21"/>
      <c r="H206" s="19" t="s">
        <v>1671</v>
      </c>
      <c r="I206" s="20"/>
    </row>
    <row r="207" spans="2:9" ht="15.75" customHeight="1">
      <c r="B207" s="18" t="s">
        <v>1672</v>
      </c>
      <c r="C207" s="19" t="s">
        <v>1673</v>
      </c>
      <c r="D207" s="19" t="s">
        <v>1665</v>
      </c>
      <c r="E207" s="18" t="s">
        <v>1244</v>
      </c>
      <c r="F207" s="20"/>
      <c r="G207" s="21"/>
      <c r="H207" s="19" t="s">
        <v>1674</v>
      </c>
      <c r="I207" s="20"/>
    </row>
    <row r="208" spans="2:9" ht="15.75" customHeight="1">
      <c r="B208" s="18" t="s">
        <v>609</v>
      </c>
      <c r="C208" s="19" t="s">
        <v>1675</v>
      </c>
      <c r="D208" s="19" t="s">
        <v>1665</v>
      </c>
      <c r="E208" s="18" t="s">
        <v>1154</v>
      </c>
      <c r="F208" s="20"/>
      <c r="G208" s="21"/>
      <c r="H208" s="19" t="s">
        <v>1676</v>
      </c>
      <c r="I208" s="20"/>
    </row>
    <row r="209" spans="2:9" ht="15.75" customHeight="1">
      <c r="B209" s="18" t="s">
        <v>582</v>
      </c>
      <c r="C209" s="19" t="s">
        <v>1677</v>
      </c>
      <c r="D209" s="19" t="s">
        <v>1678</v>
      </c>
      <c r="E209" s="18" t="s">
        <v>1151</v>
      </c>
      <c r="F209" s="20"/>
      <c r="G209" s="21"/>
      <c r="H209" s="19" t="s">
        <v>581</v>
      </c>
      <c r="I209" s="20"/>
    </row>
    <row r="210" spans="2:9" ht="15.75" customHeight="1">
      <c r="B210" s="18" t="s">
        <v>895</v>
      </c>
      <c r="C210" s="19" t="s">
        <v>1679</v>
      </c>
      <c r="D210" s="19" t="s">
        <v>1680</v>
      </c>
      <c r="E210" s="18" t="s">
        <v>1168</v>
      </c>
      <c r="F210" s="20"/>
      <c r="G210" s="21"/>
      <c r="H210" s="19" t="s">
        <v>1681</v>
      </c>
      <c r="I210" s="20"/>
    </row>
    <row r="211" spans="2:9" ht="15.75" customHeight="1">
      <c r="B211" s="18" t="s">
        <v>1682</v>
      </c>
      <c r="C211" s="19" t="s">
        <v>1683</v>
      </c>
      <c r="D211" s="19" t="s">
        <v>1684</v>
      </c>
      <c r="E211" s="18" t="s">
        <v>1158</v>
      </c>
      <c r="F211" s="20"/>
      <c r="G211" s="21"/>
      <c r="H211" s="19" t="s">
        <v>1685</v>
      </c>
      <c r="I211" s="20"/>
    </row>
    <row r="212" spans="2:9" ht="15.75" customHeight="1">
      <c r="B212" s="18" t="s">
        <v>777</v>
      </c>
      <c r="C212" s="19" t="s">
        <v>1686</v>
      </c>
      <c r="D212" s="19" t="s">
        <v>1687</v>
      </c>
      <c r="E212" s="18" t="s">
        <v>1154</v>
      </c>
      <c r="F212" s="20"/>
      <c r="G212" s="21"/>
      <c r="H212" s="19" t="s">
        <v>1688</v>
      </c>
      <c r="I212" s="20"/>
    </row>
    <row r="213" spans="2:9" ht="15.75" customHeight="1">
      <c r="B213" s="18" t="s">
        <v>1689</v>
      </c>
      <c r="C213" s="19" t="s">
        <v>1690</v>
      </c>
      <c r="D213" s="19" t="s">
        <v>1691</v>
      </c>
      <c r="E213" s="18" t="s">
        <v>1175</v>
      </c>
      <c r="F213" s="20"/>
      <c r="G213" s="21"/>
      <c r="H213" s="19" t="s">
        <v>1692</v>
      </c>
      <c r="I213" s="20"/>
    </row>
    <row r="214" spans="2:9" ht="15.75" customHeight="1">
      <c r="B214" s="18" t="s">
        <v>991</v>
      </c>
      <c r="C214" s="19" t="s">
        <v>1693</v>
      </c>
      <c r="D214" s="19" t="s">
        <v>1694</v>
      </c>
      <c r="E214" s="18" t="s">
        <v>1158</v>
      </c>
      <c r="F214" s="20"/>
      <c r="G214" s="21"/>
      <c r="H214" s="19" t="s">
        <v>1695</v>
      </c>
      <c r="I214" s="20"/>
    </row>
    <row r="215" spans="2:9" ht="15.75" customHeight="1">
      <c r="B215" s="18" t="s">
        <v>1696</v>
      </c>
      <c r="C215" s="19" t="s">
        <v>1431</v>
      </c>
      <c r="D215" s="19" t="s">
        <v>1694</v>
      </c>
      <c r="E215" s="18" t="s">
        <v>1219</v>
      </c>
      <c r="F215" s="20"/>
      <c r="G215" s="21"/>
      <c r="H215" s="19" t="s">
        <v>1697</v>
      </c>
      <c r="I215" s="20"/>
    </row>
    <row r="216" spans="2:9" ht="15.75" customHeight="1">
      <c r="B216" s="18" t="s">
        <v>1698</v>
      </c>
      <c r="C216" s="19" t="s">
        <v>1699</v>
      </c>
      <c r="D216" s="19" t="s">
        <v>1694</v>
      </c>
      <c r="E216" s="18" t="s">
        <v>1175</v>
      </c>
      <c r="F216" s="20"/>
      <c r="G216" s="21"/>
      <c r="H216" s="19" t="s">
        <v>1700</v>
      </c>
      <c r="I216" s="20"/>
    </row>
    <row r="217" spans="2:9" ht="15.75" customHeight="1">
      <c r="B217" s="18" t="s">
        <v>639</v>
      </c>
      <c r="C217" s="19" t="s">
        <v>1701</v>
      </c>
      <c r="D217" s="19" t="s">
        <v>1702</v>
      </c>
      <c r="E217" s="18" t="s">
        <v>31</v>
      </c>
      <c r="F217" s="20"/>
      <c r="G217" s="21"/>
      <c r="H217" s="19" t="s">
        <v>1703</v>
      </c>
      <c r="I217" s="20"/>
    </row>
    <row r="218" spans="2:9" ht="15.75" customHeight="1">
      <c r="B218" s="18" t="s">
        <v>747</v>
      </c>
      <c r="C218" s="19" t="s">
        <v>1343</v>
      </c>
      <c r="D218" s="19" t="s">
        <v>1702</v>
      </c>
      <c r="E218" s="18" t="s">
        <v>1219</v>
      </c>
      <c r="F218" s="20"/>
      <c r="G218" s="21"/>
      <c r="H218" s="19" t="s">
        <v>1704</v>
      </c>
      <c r="I218" s="20"/>
    </row>
    <row r="219" spans="2:9" ht="15.75" customHeight="1">
      <c r="B219" s="18" t="s">
        <v>1705</v>
      </c>
      <c r="C219" s="19" t="s">
        <v>1706</v>
      </c>
      <c r="D219" s="19" t="s">
        <v>1702</v>
      </c>
      <c r="E219" s="18" t="s">
        <v>1614</v>
      </c>
      <c r="F219" s="20"/>
      <c r="G219" s="21"/>
      <c r="H219" s="19" t="s">
        <v>1707</v>
      </c>
      <c r="I219" s="20"/>
    </row>
    <row r="220" spans="2:9" ht="15.75" customHeight="1">
      <c r="B220" s="18" t="s">
        <v>750</v>
      </c>
      <c r="C220" s="19" t="s">
        <v>1708</v>
      </c>
      <c r="D220" s="19" t="s">
        <v>1709</v>
      </c>
      <c r="E220" s="18" t="s">
        <v>1168</v>
      </c>
      <c r="F220" s="20"/>
      <c r="G220" s="21"/>
      <c r="H220" s="19" t="s">
        <v>1710</v>
      </c>
      <c r="I220" s="20"/>
    </row>
    <row r="221" spans="2:9" ht="15.75" customHeight="1">
      <c r="B221" s="18" t="s">
        <v>1711</v>
      </c>
      <c r="C221" s="19" t="s">
        <v>1712</v>
      </c>
      <c r="D221" s="19" t="s">
        <v>1709</v>
      </c>
      <c r="E221" s="18" t="s">
        <v>1219</v>
      </c>
      <c r="F221" s="20"/>
      <c r="G221" s="21"/>
      <c r="H221" s="19" t="s">
        <v>1713</v>
      </c>
      <c r="I221" s="20"/>
    </row>
    <row r="222" spans="2:9" ht="15.75" customHeight="1">
      <c r="B222" s="18" t="s">
        <v>1714</v>
      </c>
      <c r="C222" s="19" t="s">
        <v>1715</v>
      </c>
      <c r="D222" s="19" t="s">
        <v>1716</v>
      </c>
      <c r="E222" s="18" t="s">
        <v>1168</v>
      </c>
      <c r="F222" s="20"/>
      <c r="G222" s="21"/>
      <c r="H222" s="19" t="s">
        <v>1717</v>
      </c>
      <c r="I222" s="20"/>
    </row>
    <row r="223" spans="2:9" ht="15.75" customHeight="1">
      <c r="B223" s="18" t="s">
        <v>555</v>
      </c>
      <c r="C223" s="19" t="s">
        <v>1718</v>
      </c>
      <c r="D223" s="19" t="s">
        <v>1716</v>
      </c>
      <c r="E223" s="18" t="s">
        <v>1175</v>
      </c>
      <c r="F223" s="20"/>
      <c r="G223" s="21"/>
      <c r="H223" s="19" t="s">
        <v>1719</v>
      </c>
      <c r="I223" s="20"/>
    </row>
    <row r="224" spans="2:9" ht="15.75" customHeight="1">
      <c r="B224" s="18" t="s">
        <v>1720</v>
      </c>
      <c r="C224" s="19" t="s">
        <v>1721</v>
      </c>
      <c r="D224" s="19" t="s">
        <v>1716</v>
      </c>
      <c r="E224" s="18" t="s">
        <v>1283</v>
      </c>
      <c r="F224" s="20"/>
      <c r="G224" s="21"/>
      <c r="H224" s="19" t="s">
        <v>1722</v>
      </c>
      <c r="I224" s="20"/>
    </row>
    <row r="225" spans="2:9" ht="15.75" customHeight="1">
      <c r="B225" s="18" t="s">
        <v>579</v>
      </c>
      <c r="C225" s="19" t="s">
        <v>1723</v>
      </c>
      <c r="D225" s="19" t="s">
        <v>1716</v>
      </c>
      <c r="E225" s="18" t="s">
        <v>1208</v>
      </c>
      <c r="F225" s="20"/>
      <c r="G225" s="21"/>
      <c r="H225" s="19" t="s">
        <v>1724</v>
      </c>
      <c r="I225" s="20"/>
    </row>
    <row r="226" spans="2:9" ht="15.75" customHeight="1">
      <c r="B226" s="18" t="s">
        <v>648</v>
      </c>
      <c r="C226" s="19" t="s">
        <v>1725</v>
      </c>
      <c r="D226" s="19" t="s">
        <v>1716</v>
      </c>
      <c r="E226" s="18" t="s">
        <v>1154</v>
      </c>
      <c r="F226" s="20"/>
      <c r="G226" s="21"/>
      <c r="H226" s="19" t="s">
        <v>647</v>
      </c>
      <c r="I226" s="20"/>
    </row>
    <row r="227" spans="2:9" ht="15.75" customHeight="1">
      <c r="B227" s="18" t="s">
        <v>585</v>
      </c>
      <c r="C227" s="19" t="s">
        <v>1726</v>
      </c>
      <c r="D227" s="19" t="s">
        <v>1109</v>
      </c>
      <c r="E227" s="18" t="s">
        <v>1154</v>
      </c>
      <c r="F227" s="20"/>
      <c r="G227" s="21"/>
      <c r="H227" s="19" t="s">
        <v>1727</v>
      </c>
      <c r="I227" s="20"/>
    </row>
    <row r="228" spans="2:9" ht="15.75" customHeight="1">
      <c r="B228" s="18" t="s">
        <v>1728</v>
      </c>
      <c r="C228" s="19" t="s">
        <v>1729</v>
      </c>
      <c r="D228" s="19" t="s">
        <v>1109</v>
      </c>
      <c r="E228" s="18" t="s">
        <v>1175</v>
      </c>
      <c r="F228" s="20"/>
      <c r="G228" s="21"/>
      <c r="H228" s="19" t="s">
        <v>1730</v>
      </c>
      <c r="I228" s="20"/>
    </row>
    <row r="229" spans="2:9" ht="15.75" customHeight="1">
      <c r="B229" s="18" t="s">
        <v>1731</v>
      </c>
      <c r="C229" s="19" t="s">
        <v>1732</v>
      </c>
      <c r="D229" s="19" t="s">
        <v>1733</v>
      </c>
      <c r="E229" s="18" t="s">
        <v>1283</v>
      </c>
      <c r="F229" s="20"/>
      <c r="G229" s="21"/>
      <c r="H229" s="19" t="s">
        <v>1734</v>
      </c>
      <c r="I229" s="20"/>
    </row>
    <row r="230" spans="2:9" ht="15.75" customHeight="1">
      <c r="B230" s="18" t="s">
        <v>1735</v>
      </c>
      <c r="C230" s="19" t="s">
        <v>1736</v>
      </c>
      <c r="D230" s="19" t="s">
        <v>1737</v>
      </c>
      <c r="E230" s="18" t="s">
        <v>1134</v>
      </c>
      <c r="F230" s="20"/>
      <c r="G230" s="21"/>
      <c r="H230" s="19" t="s">
        <v>1738</v>
      </c>
      <c r="I230" s="20"/>
    </row>
    <row r="231" spans="2:9" ht="15.75" customHeight="1">
      <c r="B231" s="18" t="s">
        <v>1739</v>
      </c>
      <c r="C231" s="19" t="s">
        <v>1166</v>
      </c>
      <c r="D231" s="19" t="s">
        <v>1737</v>
      </c>
      <c r="E231" s="18" t="s">
        <v>1138</v>
      </c>
      <c r="F231" s="20"/>
      <c r="G231" s="21"/>
      <c r="H231" s="19" t="s">
        <v>1740</v>
      </c>
      <c r="I231" s="20"/>
    </row>
    <row r="232" spans="2:9" ht="15.75" customHeight="1">
      <c r="B232" s="18" t="s">
        <v>1741</v>
      </c>
      <c r="C232" s="19" t="s">
        <v>1742</v>
      </c>
      <c r="D232" s="19" t="s">
        <v>1737</v>
      </c>
      <c r="E232" s="18" t="s">
        <v>400</v>
      </c>
      <c r="F232" s="20"/>
      <c r="G232" s="21"/>
      <c r="H232" s="19" t="s">
        <v>1743</v>
      </c>
      <c r="I232" s="20"/>
    </row>
    <row r="233" spans="2:9" ht="15.75" customHeight="1">
      <c r="B233" s="18" t="s">
        <v>1744</v>
      </c>
      <c r="C233" s="19" t="s">
        <v>1745</v>
      </c>
      <c r="D233" s="19" t="s">
        <v>1746</v>
      </c>
      <c r="E233" s="18" t="s">
        <v>1244</v>
      </c>
      <c r="F233" s="20"/>
      <c r="G233" s="18" t="s">
        <v>1747</v>
      </c>
      <c r="H233" s="19" t="s">
        <v>1748</v>
      </c>
      <c r="I233" s="20"/>
    </row>
    <row r="234" spans="2:9" ht="15.75" customHeight="1">
      <c r="B234" s="18" t="s">
        <v>488</v>
      </c>
      <c r="C234" s="19" t="s">
        <v>1048</v>
      </c>
      <c r="D234" s="19" t="s">
        <v>1746</v>
      </c>
      <c r="E234" s="18" t="s">
        <v>1283</v>
      </c>
      <c r="F234" s="20"/>
      <c r="G234" s="18" t="s">
        <v>1749</v>
      </c>
      <c r="H234" s="19" t="s">
        <v>487</v>
      </c>
      <c r="I234" s="20"/>
    </row>
    <row r="235" spans="2:9" ht="15.75" customHeight="1">
      <c r="B235" s="18" t="s">
        <v>521</v>
      </c>
      <c r="C235" s="19" t="s">
        <v>1065</v>
      </c>
      <c r="D235" s="19" t="s">
        <v>1746</v>
      </c>
      <c r="E235" s="18" t="s">
        <v>1154</v>
      </c>
      <c r="F235" s="20"/>
      <c r="G235" s="21"/>
      <c r="H235" s="19" t="s">
        <v>1750</v>
      </c>
      <c r="I235" s="20"/>
    </row>
    <row r="236" spans="2:9" ht="15.75" customHeight="1">
      <c r="B236" s="18" t="s">
        <v>1751</v>
      </c>
      <c r="C236" s="19" t="s">
        <v>1752</v>
      </c>
      <c r="D236" s="19" t="s">
        <v>1753</v>
      </c>
      <c r="E236" s="18" t="s">
        <v>1244</v>
      </c>
      <c r="F236" s="20"/>
      <c r="G236" s="21"/>
      <c r="H236" s="19" t="s">
        <v>1754</v>
      </c>
      <c r="I236" s="20"/>
    </row>
    <row r="237" spans="2:9" ht="15.75" customHeight="1">
      <c r="B237" s="18" t="s">
        <v>1755</v>
      </c>
      <c r="C237" s="19" t="s">
        <v>1434</v>
      </c>
      <c r="D237" s="19" t="s">
        <v>1753</v>
      </c>
      <c r="E237" s="18" t="s">
        <v>1175</v>
      </c>
      <c r="F237" s="20"/>
      <c r="G237" s="21"/>
      <c r="H237" s="19" t="s">
        <v>1756</v>
      </c>
      <c r="I237" s="20"/>
    </row>
    <row r="238" spans="2:9" ht="15.75" customHeight="1">
      <c r="B238" s="18" t="s">
        <v>1757</v>
      </c>
      <c r="C238" s="19" t="s">
        <v>1758</v>
      </c>
      <c r="D238" s="19" t="s">
        <v>1753</v>
      </c>
      <c r="E238" s="18" t="s">
        <v>1158</v>
      </c>
      <c r="F238" s="20"/>
      <c r="G238" s="18" t="s">
        <v>1759</v>
      </c>
      <c r="H238" s="19" t="s">
        <v>1760</v>
      </c>
      <c r="I238" s="20"/>
    </row>
    <row r="239" spans="2:9" ht="15.75" customHeight="1">
      <c r="B239" s="18" t="s">
        <v>954</v>
      </c>
      <c r="C239" s="19" t="s">
        <v>1761</v>
      </c>
      <c r="D239" s="19" t="s">
        <v>1762</v>
      </c>
      <c r="E239" s="18" t="s">
        <v>1130</v>
      </c>
      <c r="F239" s="20"/>
      <c r="G239" s="21"/>
      <c r="H239" s="19" t="s">
        <v>953</v>
      </c>
      <c r="I239" s="20"/>
    </row>
    <row r="240" spans="2:9" ht="15.75" customHeight="1">
      <c r="B240" s="18" t="s">
        <v>512</v>
      </c>
      <c r="C240" s="19" t="s">
        <v>1763</v>
      </c>
      <c r="D240" s="19" t="s">
        <v>1764</v>
      </c>
      <c r="E240" s="18" t="s">
        <v>1154</v>
      </c>
      <c r="F240" s="20"/>
      <c r="G240" s="21"/>
      <c r="H240" s="19" t="s">
        <v>1765</v>
      </c>
      <c r="I240" s="20"/>
    </row>
    <row r="241" spans="2:9" ht="15.75" customHeight="1">
      <c r="B241" s="18" t="s">
        <v>1766</v>
      </c>
      <c r="C241" s="19" t="s">
        <v>1767</v>
      </c>
      <c r="D241" s="19" t="s">
        <v>1764</v>
      </c>
      <c r="E241" s="18" t="s">
        <v>1208</v>
      </c>
      <c r="F241" s="20"/>
      <c r="G241" s="21"/>
      <c r="H241" s="19" t="s">
        <v>1768</v>
      </c>
      <c r="I241" s="20"/>
    </row>
    <row r="242" spans="2:9" ht="15.75" customHeight="1">
      <c r="B242" s="18" t="s">
        <v>1769</v>
      </c>
      <c r="C242" s="19" t="s">
        <v>1770</v>
      </c>
      <c r="D242" s="19" t="s">
        <v>1764</v>
      </c>
      <c r="E242" s="18" t="s">
        <v>400</v>
      </c>
      <c r="F242" s="20"/>
      <c r="G242" s="21"/>
      <c r="H242" s="19" t="s">
        <v>1771</v>
      </c>
      <c r="I242" s="20"/>
    </row>
    <row r="243" spans="2:9" ht="15.75" customHeight="1">
      <c r="B243" s="18" t="s">
        <v>509</v>
      </c>
      <c r="C243" s="19" t="s">
        <v>1302</v>
      </c>
      <c r="D243" s="19" t="s">
        <v>1772</v>
      </c>
      <c r="E243" s="18" t="s">
        <v>1208</v>
      </c>
      <c r="F243" s="20"/>
      <c r="G243" s="21"/>
      <c r="H243" s="19" t="s">
        <v>1773</v>
      </c>
      <c r="I243" s="20"/>
    </row>
    <row r="244" spans="2:9" ht="15.75" customHeight="1">
      <c r="B244" s="18" t="s">
        <v>1774</v>
      </c>
      <c r="C244" s="19" t="s">
        <v>1775</v>
      </c>
      <c r="D244" s="19" t="s">
        <v>1776</v>
      </c>
      <c r="E244" s="18" t="s">
        <v>1138</v>
      </c>
      <c r="F244" s="20"/>
      <c r="G244" s="21"/>
      <c r="H244" s="19" t="s">
        <v>1777</v>
      </c>
      <c r="I244" s="20"/>
    </row>
    <row r="245" spans="2:9" ht="15.75" customHeight="1">
      <c r="B245" s="18" t="s">
        <v>841</v>
      </c>
      <c r="C245" s="19" t="s">
        <v>1778</v>
      </c>
      <c r="D245" s="19" t="s">
        <v>1776</v>
      </c>
      <c r="E245" s="18" t="s">
        <v>1138</v>
      </c>
      <c r="F245" s="20"/>
      <c r="G245" s="21"/>
      <c r="H245" s="19" t="s">
        <v>1779</v>
      </c>
      <c r="I245" s="20"/>
    </row>
    <row r="246" spans="2:9" ht="15.75" customHeight="1">
      <c r="B246" s="18" t="s">
        <v>1780</v>
      </c>
      <c r="C246" s="19" t="s">
        <v>1781</v>
      </c>
      <c r="D246" s="19" t="s">
        <v>1782</v>
      </c>
      <c r="E246" s="18" t="s">
        <v>1175</v>
      </c>
      <c r="F246" s="20"/>
      <c r="G246" s="21"/>
      <c r="H246" s="19" t="s">
        <v>1783</v>
      </c>
      <c r="I246" s="20"/>
    </row>
    <row r="247" spans="2:9" ht="15.75" customHeight="1">
      <c r="B247" s="18" t="s">
        <v>588</v>
      </c>
      <c r="C247" s="19" t="s">
        <v>1784</v>
      </c>
      <c r="D247" s="19" t="s">
        <v>1785</v>
      </c>
      <c r="E247" s="18" t="s">
        <v>31</v>
      </c>
      <c r="F247" s="20"/>
      <c r="G247" s="21"/>
      <c r="H247" s="19" t="s">
        <v>1786</v>
      </c>
      <c r="I247" s="20"/>
    </row>
    <row r="248" spans="2:9" ht="15.75" customHeight="1">
      <c r="B248" s="18" t="s">
        <v>463</v>
      </c>
      <c r="C248" s="19" t="s">
        <v>1434</v>
      </c>
      <c r="D248" s="19" t="s">
        <v>1787</v>
      </c>
      <c r="E248" s="18" t="s">
        <v>1154</v>
      </c>
      <c r="F248" s="20"/>
      <c r="G248" s="21"/>
      <c r="H248" s="19" t="s">
        <v>1788</v>
      </c>
      <c r="I248" s="20"/>
    </row>
    <row r="249" spans="2:9" ht="15.75" customHeight="1">
      <c r="B249" s="18" t="s">
        <v>1789</v>
      </c>
      <c r="C249" s="19" t="s">
        <v>1790</v>
      </c>
      <c r="D249" s="19" t="s">
        <v>1791</v>
      </c>
      <c r="E249" s="18" t="s">
        <v>1134</v>
      </c>
      <c r="F249" s="20"/>
      <c r="G249" s="21"/>
      <c r="H249" s="19" t="s">
        <v>1792</v>
      </c>
      <c r="I249" s="20"/>
    </row>
    <row r="250" spans="2:9" ht="15.75" customHeight="1">
      <c r="B250" s="18" t="s">
        <v>765</v>
      </c>
      <c r="C250" s="19" t="s">
        <v>1793</v>
      </c>
      <c r="D250" s="19" t="s">
        <v>1791</v>
      </c>
      <c r="E250" s="18" t="s">
        <v>1130</v>
      </c>
      <c r="F250" s="20"/>
      <c r="G250" s="18" t="s">
        <v>1794</v>
      </c>
      <c r="H250" s="19" t="s">
        <v>1795</v>
      </c>
      <c r="I250" s="20"/>
    </row>
    <row r="251" spans="2:9" ht="15.75" customHeight="1">
      <c r="B251" s="18" t="s">
        <v>497</v>
      </c>
      <c r="C251" s="19" t="s">
        <v>1796</v>
      </c>
      <c r="D251" s="19" t="s">
        <v>1791</v>
      </c>
      <c r="E251" s="18" t="s">
        <v>1168</v>
      </c>
      <c r="F251" s="20"/>
      <c r="G251" s="21"/>
      <c r="H251" s="19" t="s">
        <v>1797</v>
      </c>
      <c r="I251" s="20"/>
    </row>
    <row r="252" spans="2:9" ht="15.75" customHeight="1">
      <c r="B252" s="18" t="s">
        <v>534</v>
      </c>
      <c r="C252" s="19" t="s">
        <v>1798</v>
      </c>
      <c r="D252" s="19" t="s">
        <v>1799</v>
      </c>
      <c r="E252" s="18" t="s">
        <v>1134</v>
      </c>
      <c r="F252" s="20"/>
      <c r="G252" s="21"/>
      <c r="H252" s="19" t="s">
        <v>1800</v>
      </c>
      <c r="I252" s="20"/>
    </row>
    <row r="253" spans="2:9" ht="15.75" customHeight="1">
      <c r="B253" s="18" t="s">
        <v>1801</v>
      </c>
      <c r="C253" s="19" t="s">
        <v>1622</v>
      </c>
      <c r="D253" s="19" t="s">
        <v>1799</v>
      </c>
      <c r="E253" s="18" t="s">
        <v>1158</v>
      </c>
      <c r="F253" s="20"/>
      <c r="G253" s="21"/>
      <c r="H253" s="19" t="s">
        <v>1802</v>
      </c>
      <c r="I253" s="20"/>
    </row>
    <row r="254" spans="2:9" ht="15.75" customHeight="1">
      <c r="B254" s="18" t="s">
        <v>1018</v>
      </c>
      <c r="C254" s="19" t="s">
        <v>1434</v>
      </c>
      <c r="D254" s="19" t="s">
        <v>1803</v>
      </c>
      <c r="E254" s="18" t="s">
        <v>1154</v>
      </c>
      <c r="F254" s="20"/>
      <c r="G254" s="21"/>
      <c r="H254" s="19" t="s">
        <v>1804</v>
      </c>
      <c r="I254" s="20"/>
    </row>
    <row r="255" spans="2:9" ht="15.75" customHeight="1">
      <c r="B255" s="18" t="s">
        <v>1805</v>
      </c>
      <c r="C255" s="19" t="s">
        <v>1806</v>
      </c>
      <c r="D255" s="19" t="s">
        <v>1807</v>
      </c>
      <c r="E255" s="18" t="s">
        <v>1175</v>
      </c>
      <c r="F255" s="20"/>
      <c r="G255" s="21"/>
      <c r="H255" s="19" t="s">
        <v>1808</v>
      </c>
      <c r="I255" s="20"/>
    </row>
    <row r="256" spans="2:9" ht="15.75" customHeight="1">
      <c r="B256" s="18" t="s">
        <v>793</v>
      </c>
      <c r="C256" s="19" t="s">
        <v>1645</v>
      </c>
      <c r="D256" s="19" t="s">
        <v>1809</v>
      </c>
      <c r="E256" s="18" t="s">
        <v>400</v>
      </c>
      <c r="F256" s="20"/>
      <c r="G256" s="18" t="s">
        <v>1810</v>
      </c>
      <c r="H256" s="19" t="s">
        <v>1811</v>
      </c>
      <c r="I256" s="20"/>
    </row>
    <row r="257" spans="2:9" ht="15.75" customHeight="1">
      <c r="B257" s="18" t="s">
        <v>978</v>
      </c>
      <c r="C257" s="19" t="s">
        <v>1353</v>
      </c>
      <c r="D257" s="19" t="s">
        <v>1809</v>
      </c>
      <c r="E257" s="18" t="s">
        <v>1208</v>
      </c>
      <c r="F257" s="20"/>
      <c r="G257" s="21"/>
      <c r="H257" s="19" t="s">
        <v>1812</v>
      </c>
      <c r="I257" s="20"/>
    </row>
    <row r="258" spans="2:9" ht="15.75" customHeight="1">
      <c r="B258" s="18" t="s">
        <v>844</v>
      </c>
      <c r="C258" s="19" t="s">
        <v>1690</v>
      </c>
      <c r="D258" s="19" t="s">
        <v>1809</v>
      </c>
      <c r="E258" s="18" t="s">
        <v>1130</v>
      </c>
      <c r="F258" s="20"/>
      <c r="G258" s="21"/>
      <c r="H258" s="19" t="s">
        <v>1813</v>
      </c>
      <c r="I258" s="20"/>
    </row>
    <row r="259" spans="2:9" ht="15.75" customHeight="1">
      <c r="B259" s="18" t="s">
        <v>1814</v>
      </c>
      <c r="C259" s="19" t="s">
        <v>1815</v>
      </c>
      <c r="D259" s="19" t="s">
        <v>1809</v>
      </c>
      <c r="E259" s="18" t="s">
        <v>400</v>
      </c>
      <c r="F259" s="20"/>
      <c r="G259" s="21"/>
      <c r="H259" s="19" t="s">
        <v>1816</v>
      </c>
      <c r="I259" s="20"/>
    </row>
    <row r="260" spans="2:9" ht="15.75" customHeight="1">
      <c r="B260" s="18" t="s">
        <v>564</v>
      </c>
      <c r="C260" s="19" t="s">
        <v>1817</v>
      </c>
      <c r="D260" s="19" t="s">
        <v>1818</v>
      </c>
      <c r="E260" s="18" t="s">
        <v>1168</v>
      </c>
      <c r="F260" s="20"/>
      <c r="G260" s="21"/>
      <c r="H260" s="19" t="s">
        <v>1819</v>
      </c>
      <c r="I260" s="20"/>
    </row>
    <row r="261" spans="2:9" ht="15.75" customHeight="1">
      <c r="B261" s="18" t="s">
        <v>1820</v>
      </c>
      <c r="C261" s="19" t="s">
        <v>1821</v>
      </c>
      <c r="D261" s="19" t="s">
        <v>1822</v>
      </c>
      <c r="E261" s="18" t="s">
        <v>1151</v>
      </c>
      <c r="F261" s="20"/>
      <c r="G261" s="21"/>
      <c r="H261" s="19" t="s">
        <v>1823</v>
      </c>
      <c r="I261" s="20"/>
    </row>
    <row r="262" spans="2:9" ht="15.75" customHeight="1">
      <c r="B262" s="18" t="s">
        <v>877</v>
      </c>
      <c r="C262" s="19" t="s">
        <v>1502</v>
      </c>
      <c r="D262" s="19" t="s">
        <v>1822</v>
      </c>
      <c r="E262" s="18" t="s">
        <v>1130</v>
      </c>
      <c r="F262" s="20"/>
      <c r="G262" s="18" t="s">
        <v>1824</v>
      </c>
      <c r="H262" s="19" t="s">
        <v>1825</v>
      </c>
      <c r="I262" s="20"/>
    </row>
    <row r="263" spans="2:9" ht="15.75" customHeight="1">
      <c r="B263" s="18" t="s">
        <v>680</v>
      </c>
      <c r="C263" s="19" t="s">
        <v>1826</v>
      </c>
      <c r="D263" s="19" t="s">
        <v>1822</v>
      </c>
      <c r="E263" s="18" t="s">
        <v>1138</v>
      </c>
      <c r="F263" s="20"/>
      <c r="G263" s="21"/>
      <c r="H263" s="19" t="s">
        <v>1827</v>
      </c>
      <c r="I263" s="20"/>
    </row>
    <row r="264" spans="2:9" ht="15.75" customHeight="1">
      <c r="B264" s="18" t="s">
        <v>1828</v>
      </c>
      <c r="C264" s="19" t="s">
        <v>1829</v>
      </c>
      <c r="D264" s="19" t="s">
        <v>1822</v>
      </c>
      <c r="E264" s="18" t="s">
        <v>1283</v>
      </c>
      <c r="F264" s="20"/>
      <c r="G264" s="21"/>
      <c r="H264" s="19" t="s">
        <v>1830</v>
      </c>
      <c r="I264" s="20"/>
    </row>
    <row r="265" spans="2:9" ht="15.75" customHeight="1">
      <c r="B265" s="18" t="s">
        <v>1831</v>
      </c>
      <c r="C265" s="19" t="s">
        <v>1770</v>
      </c>
      <c r="D265" s="19" t="s">
        <v>1832</v>
      </c>
      <c r="E265" s="18" t="s">
        <v>1283</v>
      </c>
      <c r="F265" s="20"/>
      <c r="G265" s="21"/>
      <c r="H265" s="19" t="s">
        <v>1833</v>
      </c>
      <c r="I265" s="20"/>
    </row>
    <row r="266" spans="2:9" ht="15.75" customHeight="1">
      <c r="B266" s="18" t="s">
        <v>1834</v>
      </c>
      <c r="C266" s="19" t="s">
        <v>1835</v>
      </c>
      <c r="D266" s="19" t="s">
        <v>1112</v>
      </c>
      <c r="E266" s="18" t="s">
        <v>1208</v>
      </c>
      <c r="F266" s="20"/>
      <c r="G266" s="21"/>
      <c r="H266" s="19" t="s">
        <v>1836</v>
      </c>
      <c r="I266" s="20"/>
    </row>
    <row r="267" spans="2:9" ht="15.75" customHeight="1">
      <c r="B267" s="18" t="s">
        <v>1837</v>
      </c>
      <c r="C267" s="19" t="s">
        <v>1838</v>
      </c>
      <c r="D267" s="19" t="s">
        <v>1112</v>
      </c>
      <c r="E267" s="18" t="s">
        <v>1168</v>
      </c>
      <c r="F267" s="20"/>
      <c r="G267" s="21"/>
      <c r="H267" s="19" t="s">
        <v>1839</v>
      </c>
      <c r="I267" s="20"/>
    </row>
    <row r="268" spans="2:9" ht="15.75" customHeight="1">
      <c r="B268" s="18" t="s">
        <v>531</v>
      </c>
      <c r="C268" s="19" t="s">
        <v>1840</v>
      </c>
      <c r="D268" s="19" t="s">
        <v>1112</v>
      </c>
      <c r="E268" s="18" t="s">
        <v>1219</v>
      </c>
      <c r="F268" s="20"/>
      <c r="G268" s="21"/>
      <c r="H268" s="19" t="s">
        <v>1841</v>
      </c>
      <c r="I268" s="20"/>
    </row>
    <row r="269" spans="2:9" ht="15.75" customHeight="1">
      <c r="B269" s="18" t="s">
        <v>398</v>
      </c>
      <c r="C269" s="19" t="s">
        <v>1262</v>
      </c>
      <c r="D269" s="19" t="s">
        <v>1842</v>
      </c>
      <c r="E269" s="18" t="s">
        <v>400</v>
      </c>
      <c r="F269" s="20"/>
      <c r="G269" s="21"/>
      <c r="H269" s="19" t="s">
        <v>1843</v>
      </c>
      <c r="I269" s="20"/>
    </row>
    <row r="270" spans="2:9" ht="15.75" customHeight="1">
      <c r="B270" s="18" t="s">
        <v>594</v>
      </c>
      <c r="C270" s="19" t="s">
        <v>1844</v>
      </c>
      <c r="D270" s="19" t="s">
        <v>1845</v>
      </c>
      <c r="E270" s="18" t="s">
        <v>1130</v>
      </c>
      <c r="F270" s="20"/>
      <c r="G270" s="18" t="s">
        <v>1846</v>
      </c>
      <c r="H270" s="19" t="s">
        <v>1847</v>
      </c>
      <c r="I270" s="20"/>
    </row>
    <row r="271" spans="2:9" ht="15.75" customHeight="1">
      <c r="B271" s="18" t="s">
        <v>768</v>
      </c>
      <c r="C271" s="19" t="s">
        <v>1848</v>
      </c>
      <c r="D271" s="19" t="s">
        <v>1845</v>
      </c>
      <c r="E271" s="18" t="s">
        <v>1130</v>
      </c>
      <c r="F271" s="20"/>
      <c r="G271" s="21"/>
      <c r="H271" s="19" t="s">
        <v>1849</v>
      </c>
      <c r="I271" s="20"/>
    </row>
    <row r="272" spans="2:9" ht="15.75" customHeight="1">
      <c r="B272" s="18" t="s">
        <v>1850</v>
      </c>
      <c r="C272" s="19" t="s">
        <v>1851</v>
      </c>
      <c r="D272" s="19" t="s">
        <v>1845</v>
      </c>
      <c r="E272" s="18" t="s">
        <v>1138</v>
      </c>
      <c r="F272" s="20"/>
      <c r="G272" s="21"/>
      <c r="H272" s="19" t="s">
        <v>1852</v>
      </c>
      <c r="I272" s="20"/>
    </row>
    <row r="273" spans="2:9" ht="15.75" customHeight="1">
      <c r="B273" s="18" t="s">
        <v>1853</v>
      </c>
      <c r="C273" s="19" t="s">
        <v>1854</v>
      </c>
      <c r="D273" s="19" t="s">
        <v>1845</v>
      </c>
      <c r="E273" s="18" t="s">
        <v>1151</v>
      </c>
      <c r="F273" s="20"/>
      <c r="G273" s="21"/>
      <c r="H273" s="19" t="s">
        <v>1855</v>
      </c>
      <c r="I273" s="20"/>
    </row>
    <row r="274" spans="2:9" ht="15.75" customHeight="1">
      <c r="B274" s="18" t="s">
        <v>540</v>
      </c>
      <c r="C274" s="19" t="s">
        <v>1431</v>
      </c>
      <c r="D274" s="19" t="s">
        <v>1845</v>
      </c>
      <c r="E274" s="18" t="s">
        <v>1134</v>
      </c>
      <c r="F274" s="20"/>
      <c r="G274" s="21"/>
      <c r="H274" s="19" t="s">
        <v>1856</v>
      </c>
      <c r="I274" s="20"/>
    </row>
    <row r="275" spans="2:9" ht="15.75" customHeight="1">
      <c r="B275" s="18" t="s">
        <v>838</v>
      </c>
      <c r="C275" s="19" t="s">
        <v>1857</v>
      </c>
      <c r="D275" s="19" t="s">
        <v>1858</v>
      </c>
      <c r="E275" s="18" t="s">
        <v>1138</v>
      </c>
      <c r="F275" s="20"/>
      <c r="G275" s="21"/>
      <c r="H275" s="19" t="s">
        <v>1859</v>
      </c>
      <c r="I275" s="20"/>
    </row>
    <row r="276" spans="2:9" ht="15.75" customHeight="1">
      <c r="B276" s="18" t="s">
        <v>1034</v>
      </c>
      <c r="C276" s="19" t="s">
        <v>1428</v>
      </c>
      <c r="D276" s="19" t="s">
        <v>1858</v>
      </c>
      <c r="E276" s="18" t="s">
        <v>1244</v>
      </c>
      <c r="F276" s="20"/>
      <c r="G276" s="21"/>
      <c r="H276" s="19" t="s">
        <v>1860</v>
      </c>
      <c r="I276" s="20"/>
    </row>
    <row r="277" spans="2:9" ht="15.75" customHeight="1">
      <c r="B277" s="18" t="s">
        <v>698</v>
      </c>
      <c r="C277" s="19" t="s">
        <v>1861</v>
      </c>
      <c r="D277" s="19" t="s">
        <v>1862</v>
      </c>
      <c r="E277" s="18" t="s">
        <v>1130</v>
      </c>
      <c r="F277" s="20"/>
      <c r="G277" s="18" t="s">
        <v>1863</v>
      </c>
      <c r="H277" s="19" t="s">
        <v>1864</v>
      </c>
      <c r="I277" s="20"/>
    </row>
    <row r="278" spans="2:9" ht="15.75" customHeight="1">
      <c r="B278" s="18" t="s">
        <v>674</v>
      </c>
      <c r="C278" s="19" t="s">
        <v>1865</v>
      </c>
      <c r="D278" s="19" t="s">
        <v>1862</v>
      </c>
      <c r="E278" s="18" t="s">
        <v>1138</v>
      </c>
      <c r="F278" s="20"/>
      <c r="G278" s="21"/>
      <c r="H278" s="19" t="s">
        <v>1866</v>
      </c>
      <c r="I278" s="20"/>
    </row>
    <row r="279" spans="2:9" ht="15.75" customHeight="1">
      <c r="B279" s="18" t="s">
        <v>1867</v>
      </c>
      <c r="C279" s="19" t="s">
        <v>1291</v>
      </c>
      <c r="D279" s="19" t="s">
        <v>1862</v>
      </c>
      <c r="E279" s="18" t="s">
        <v>93</v>
      </c>
      <c r="F279" s="20"/>
      <c r="G279" s="21"/>
      <c r="H279" s="19" t="s">
        <v>1868</v>
      </c>
      <c r="I279" s="20"/>
    </row>
    <row r="280" spans="2:9" ht="15.75" customHeight="1">
      <c r="B280" s="18" t="s">
        <v>615</v>
      </c>
      <c r="C280" s="19" t="s">
        <v>1318</v>
      </c>
      <c r="D280" s="19" t="s">
        <v>1862</v>
      </c>
      <c r="E280" s="18" t="s">
        <v>1154</v>
      </c>
      <c r="F280" s="20"/>
      <c r="G280" s="21"/>
      <c r="H280" s="19" t="s">
        <v>614</v>
      </c>
      <c r="I280" s="20"/>
    </row>
    <row r="281" spans="2:9" ht="15.75" customHeight="1">
      <c r="B281" s="18" t="s">
        <v>446</v>
      </c>
      <c r="C281" s="19" t="s">
        <v>1869</v>
      </c>
      <c r="D281" s="19" t="s">
        <v>1870</v>
      </c>
      <c r="E281" s="18" t="s">
        <v>1154</v>
      </c>
      <c r="F281" s="20"/>
      <c r="G281" s="18" t="s">
        <v>1871</v>
      </c>
      <c r="H281" s="19" t="s">
        <v>1872</v>
      </c>
      <c r="I281" s="20"/>
    </row>
    <row r="282" spans="2:9" ht="15.75" customHeight="1">
      <c r="B282" s="18" t="s">
        <v>1873</v>
      </c>
      <c r="C282" s="19" t="s">
        <v>1874</v>
      </c>
      <c r="D282" s="19" t="s">
        <v>1875</v>
      </c>
      <c r="E282" s="18" t="s">
        <v>1134</v>
      </c>
      <c r="F282" s="20"/>
      <c r="G282" s="21"/>
      <c r="H282" s="19" t="s">
        <v>1876</v>
      </c>
      <c r="I282" s="20"/>
    </row>
    <row r="283" spans="2:9" ht="15.75" customHeight="1">
      <c r="B283" s="18" t="s">
        <v>1877</v>
      </c>
      <c r="C283" s="19" t="s">
        <v>1385</v>
      </c>
      <c r="D283" s="19" t="s">
        <v>1875</v>
      </c>
      <c r="E283" s="18" t="s">
        <v>1158</v>
      </c>
      <c r="F283" s="20"/>
      <c r="G283" s="21"/>
      <c r="H283" s="19" t="s">
        <v>1878</v>
      </c>
      <c r="I283" s="20"/>
    </row>
    <row r="284" spans="2:9" ht="15.75" customHeight="1">
      <c r="B284" s="18" t="s">
        <v>1879</v>
      </c>
      <c r="C284" s="19" t="s">
        <v>1880</v>
      </c>
      <c r="D284" s="19" t="s">
        <v>1881</v>
      </c>
      <c r="E284" s="18" t="s">
        <v>15</v>
      </c>
      <c r="F284" s="20"/>
      <c r="G284" s="21"/>
      <c r="H284" s="19" t="s">
        <v>1882</v>
      </c>
      <c r="I284" s="20"/>
    </row>
    <row r="285" spans="2:9" ht="15.75" customHeight="1">
      <c r="B285" s="18" t="s">
        <v>1883</v>
      </c>
      <c r="C285" s="19" t="s">
        <v>1884</v>
      </c>
      <c r="D285" s="19" t="s">
        <v>1881</v>
      </c>
      <c r="E285" s="18" t="s">
        <v>1208</v>
      </c>
      <c r="F285" s="20"/>
      <c r="G285" s="21"/>
      <c r="H285" s="19" t="s">
        <v>1885</v>
      </c>
      <c r="I285" s="20"/>
    </row>
    <row r="286" spans="2:9" ht="15.75" customHeight="1">
      <c r="B286" s="18" t="s">
        <v>1886</v>
      </c>
      <c r="C286" s="19" t="s">
        <v>1887</v>
      </c>
      <c r="D286" s="19" t="s">
        <v>1888</v>
      </c>
      <c r="E286" s="18" t="s">
        <v>11</v>
      </c>
      <c r="F286" s="20"/>
      <c r="G286" s="21"/>
      <c r="H286" s="19" t="s">
        <v>1889</v>
      </c>
      <c r="I286" s="20"/>
    </row>
    <row r="287" spans="2:9" ht="15.75" customHeight="1">
      <c r="B287" s="18" t="s">
        <v>1890</v>
      </c>
      <c r="C287" s="19" t="s">
        <v>1891</v>
      </c>
      <c r="D287" s="19" t="s">
        <v>1892</v>
      </c>
      <c r="E287" s="18" t="s">
        <v>1283</v>
      </c>
      <c r="F287" s="20"/>
      <c r="G287" s="18" t="s">
        <v>1893</v>
      </c>
      <c r="H287" s="19" t="s">
        <v>1894</v>
      </c>
      <c r="I287" s="20"/>
    </row>
    <row r="288" spans="2:9" ht="15.75" customHeight="1">
      <c r="B288" s="18" t="s">
        <v>1895</v>
      </c>
      <c r="C288" s="19" t="s">
        <v>1715</v>
      </c>
      <c r="D288" s="19" t="s">
        <v>1117</v>
      </c>
      <c r="E288" s="18" t="s">
        <v>1244</v>
      </c>
      <c r="F288" s="20"/>
      <c r="G288" s="21"/>
      <c r="H288" s="19" t="s">
        <v>1896</v>
      </c>
      <c r="I288" s="20"/>
    </row>
    <row r="289" spans="2:9" ht="15.75" customHeight="1">
      <c r="B289" s="18" t="s">
        <v>1897</v>
      </c>
      <c r="C289" s="19" t="s">
        <v>1898</v>
      </c>
      <c r="D289" s="19" t="s">
        <v>1117</v>
      </c>
      <c r="E289" s="18" t="s">
        <v>1244</v>
      </c>
      <c r="F289" s="20"/>
      <c r="G289" s="21"/>
      <c r="H289" s="19" t="s">
        <v>1899</v>
      </c>
      <c r="I289" s="20"/>
    </row>
    <row r="290" spans="2:9" ht="15.75" customHeight="1">
      <c r="B290" s="18" t="s">
        <v>1900</v>
      </c>
      <c r="C290" s="19" t="s">
        <v>1178</v>
      </c>
      <c r="D290" s="19" t="s">
        <v>1117</v>
      </c>
      <c r="E290" s="18" t="s">
        <v>1175</v>
      </c>
      <c r="F290" s="20"/>
      <c r="G290" s="21"/>
      <c r="H290" s="19" t="s">
        <v>1901</v>
      </c>
      <c r="I290" s="20"/>
    </row>
    <row r="291" spans="2:9" ht="15.75" customHeight="1">
      <c r="B291" s="18" t="s">
        <v>695</v>
      </c>
      <c r="C291" s="19" t="s">
        <v>1902</v>
      </c>
      <c r="D291" s="19" t="s">
        <v>1117</v>
      </c>
      <c r="E291" s="18" t="s">
        <v>1175</v>
      </c>
      <c r="F291" s="20"/>
      <c r="G291" s="21"/>
      <c r="H291" s="19" t="s">
        <v>1903</v>
      </c>
      <c r="I291" s="20"/>
    </row>
    <row r="292" spans="2:9" ht="15.75" customHeight="1">
      <c r="B292" s="18" t="s">
        <v>1904</v>
      </c>
      <c r="C292" s="19" t="s">
        <v>1729</v>
      </c>
      <c r="D292" s="19" t="s">
        <v>1117</v>
      </c>
      <c r="E292" s="18" t="s">
        <v>400</v>
      </c>
      <c r="F292" s="20"/>
      <c r="G292" s="21"/>
      <c r="H292" s="19" t="s">
        <v>1905</v>
      </c>
      <c r="I292" s="20"/>
    </row>
    <row r="293" spans="2:9" ht="15.75" customHeight="1">
      <c r="B293" s="18" t="s">
        <v>1906</v>
      </c>
      <c r="C293" s="19" t="s">
        <v>1431</v>
      </c>
      <c r="D293" s="19" t="s">
        <v>1907</v>
      </c>
      <c r="E293" s="18" t="s">
        <v>1138</v>
      </c>
      <c r="F293" s="20"/>
      <c r="G293" s="21"/>
      <c r="H293" s="19" t="s">
        <v>1908</v>
      </c>
      <c r="I293" s="20"/>
    </row>
    <row r="294" spans="2:9" ht="15.75" customHeight="1">
      <c r="B294" s="18" t="s">
        <v>1909</v>
      </c>
      <c r="C294" s="19" t="s">
        <v>1910</v>
      </c>
      <c r="D294" s="19" t="s">
        <v>1911</v>
      </c>
      <c r="E294" s="18" t="s">
        <v>1244</v>
      </c>
      <c r="F294" s="20"/>
      <c r="G294" s="21"/>
      <c r="H294" s="19" t="s">
        <v>1912</v>
      </c>
      <c r="I294" s="20"/>
    </row>
    <row r="295" spans="2:9" ht="15.75" customHeight="1">
      <c r="B295" s="18" t="s">
        <v>1913</v>
      </c>
      <c r="C295" s="19" t="s">
        <v>1914</v>
      </c>
      <c r="D295" s="19" t="s">
        <v>1911</v>
      </c>
      <c r="E295" s="18" t="s">
        <v>1208</v>
      </c>
      <c r="F295" s="20"/>
      <c r="G295" s="21"/>
      <c r="H295" s="19" t="s">
        <v>1915</v>
      </c>
      <c r="I295" s="20"/>
    </row>
    <row r="296" spans="2:9" ht="15.75" customHeight="1">
      <c r="B296" s="18" t="s">
        <v>1916</v>
      </c>
      <c r="C296" s="19" t="s">
        <v>1178</v>
      </c>
      <c r="D296" s="19" t="s">
        <v>1911</v>
      </c>
      <c r="E296" s="18" t="s">
        <v>1138</v>
      </c>
      <c r="F296" s="20"/>
      <c r="G296" s="21"/>
      <c r="H296" s="19" t="s">
        <v>1917</v>
      </c>
      <c r="I296" s="20"/>
    </row>
    <row r="297" spans="2:9" ht="15.75" customHeight="1">
      <c r="B297" s="18" t="s">
        <v>1918</v>
      </c>
      <c r="C297" s="19" t="s">
        <v>1919</v>
      </c>
      <c r="D297" s="19" t="s">
        <v>1911</v>
      </c>
      <c r="E297" s="18" t="s">
        <v>1283</v>
      </c>
      <c r="F297" s="20"/>
      <c r="G297" s="21"/>
      <c r="H297" s="19" t="s">
        <v>1920</v>
      </c>
      <c r="I297" s="20"/>
    </row>
    <row r="298" spans="2:9" ht="15.75" customHeight="1">
      <c r="B298" s="18" t="s">
        <v>1921</v>
      </c>
      <c r="C298" s="19" t="s">
        <v>1922</v>
      </c>
      <c r="D298" s="19" t="s">
        <v>1923</v>
      </c>
      <c r="E298" s="18" t="s">
        <v>400</v>
      </c>
      <c r="F298" s="20"/>
      <c r="G298" s="18" t="s">
        <v>1924</v>
      </c>
      <c r="H298" s="19" t="s">
        <v>1925</v>
      </c>
      <c r="I298" s="20"/>
    </row>
    <row r="299" spans="2:9" ht="15.75" customHeight="1">
      <c r="B299" s="18" t="s">
        <v>1926</v>
      </c>
      <c r="C299" s="19" t="s">
        <v>1416</v>
      </c>
      <c r="D299" s="19" t="s">
        <v>1927</v>
      </c>
      <c r="E299" s="18" t="s">
        <v>1208</v>
      </c>
      <c r="F299" s="20"/>
      <c r="G299" s="21"/>
      <c r="H299" s="19" t="s">
        <v>1928</v>
      </c>
      <c r="I299" s="20"/>
    </row>
    <row r="300" spans="2:9" ht="15.75" customHeight="1">
      <c r="B300" s="18" t="s">
        <v>1929</v>
      </c>
      <c r="C300" s="19" t="s">
        <v>1434</v>
      </c>
      <c r="D300" s="19" t="s">
        <v>1927</v>
      </c>
      <c r="E300" s="18" t="s">
        <v>1158</v>
      </c>
      <c r="F300" s="20"/>
      <c r="G300" s="18" t="s">
        <v>1930</v>
      </c>
      <c r="H300" s="19" t="s">
        <v>1931</v>
      </c>
      <c r="I300" s="20"/>
    </row>
    <row r="301" spans="2:9" ht="15.75" customHeight="1">
      <c r="B301" s="18" t="s">
        <v>1932</v>
      </c>
      <c r="C301" s="19" t="s">
        <v>1580</v>
      </c>
      <c r="D301" s="19" t="s">
        <v>1927</v>
      </c>
      <c r="E301" s="18" t="s">
        <v>1158</v>
      </c>
      <c r="F301" s="20"/>
      <c r="G301" s="21"/>
      <c r="H301" s="19" t="s">
        <v>1933</v>
      </c>
      <c r="I301" s="20"/>
    </row>
    <row r="302" spans="2:9" ht="15.75" customHeight="1">
      <c r="B302" s="18" t="s">
        <v>926</v>
      </c>
      <c r="C302" s="19" t="s">
        <v>1729</v>
      </c>
      <c r="D302" s="19" t="s">
        <v>1927</v>
      </c>
      <c r="E302" s="18" t="s">
        <v>1130</v>
      </c>
      <c r="F302" s="20"/>
      <c r="G302" s="21"/>
      <c r="H302" s="19" t="s">
        <v>1934</v>
      </c>
      <c r="I302" s="20"/>
    </row>
    <row r="303" spans="2:9" ht="15.75" customHeight="1">
      <c r="B303" s="18" t="s">
        <v>1935</v>
      </c>
      <c r="C303" s="19" t="s">
        <v>1936</v>
      </c>
      <c r="D303" s="19" t="s">
        <v>1927</v>
      </c>
      <c r="E303" s="18" t="s">
        <v>1175</v>
      </c>
      <c r="F303" s="20"/>
      <c r="G303" s="21"/>
      <c r="H303" s="19" t="s">
        <v>1937</v>
      </c>
      <c r="I303" s="20"/>
    </row>
    <row r="304" spans="2:9" ht="15.75" customHeight="1">
      <c r="B304" s="18" t="s">
        <v>1938</v>
      </c>
      <c r="C304" s="19" t="s">
        <v>1939</v>
      </c>
      <c r="D304" s="19" t="s">
        <v>1940</v>
      </c>
      <c r="E304" s="18" t="s">
        <v>11</v>
      </c>
      <c r="F304" s="20"/>
      <c r="G304" s="21"/>
      <c r="H304" s="19" t="s">
        <v>1941</v>
      </c>
      <c r="I304" s="20"/>
    </row>
    <row r="305" spans="2:9" ht="15.75" customHeight="1">
      <c r="B305" s="18" t="s">
        <v>645</v>
      </c>
      <c r="C305" s="19" t="s">
        <v>1434</v>
      </c>
      <c r="D305" s="19" t="s">
        <v>1942</v>
      </c>
      <c r="E305" s="18" t="s">
        <v>31</v>
      </c>
      <c r="F305" s="20"/>
      <c r="G305" s="21"/>
      <c r="H305" s="19" t="s">
        <v>1943</v>
      </c>
      <c r="I305" s="20"/>
    </row>
    <row r="306" spans="2:9" ht="15.75" customHeight="1">
      <c r="B306" s="18" t="s">
        <v>1944</v>
      </c>
      <c r="C306" s="19" t="s">
        <v>1229</v>
      </c>
      <c r="D306" s="19" t="s">
        <v>1945</v>
      </c>
      <c r="E306" s="18" t="s">
        <v>1244</v>
      </c>
      <c r="F306" s="20"/>
      <c r="G306" s="21"/>
      <c r="H306" s="19" t="s">
        <v>1946</v>
      </c>
      <c r="I306" s="20"/>
    </row>
    <row r="307" spans="2:9" ht="15.75" customHeight="1">
      <c r="B307" s="18" t="s">
        <v>1947</v>
      </c>
      <c r="C307" s="19" t="s">
        <v>1948</v>
      </c>
      <c r="D307" s="19" t="s">
        <v>1949</v>
      </c>
      <c r="E307" s="18" t="s">
        <v>1168</v>
      </c>
      <c r="F307" s="20"/>
      <c r="G307" s="21"/>
      <c r="H307" s="19" t="s">
        <v>1950</v>
      </c>
      <c r="I307" s="20"/>
    </row>
    <row r="308" spans="2:9" ht="15.75" customHeight="1">
      <c r="B308" s="18" t="s">
        <v>515</v>
      </c>
      <c r="C308" s="19" t="s">
        <v>1645</v>
      </c>
      <c r="D308" s="19" t="s">
        <v>1951</v>
      </c>
      <c r="E308" s="18" t="s">
        <v>1154</v>
      </c>
      <c r="F308" s="20"/>
      <c r="G308" s="21"/>
      <c r="H308" s="19" t="s">
        <v>1952</v>
      </c>
      <c r="I308" s="20"/>
    </row>
    <row r="309" spans="2:9" ht="15.75" customHeight="1">
      <c r="B309" s="18" t="s">
        <v>898</v>
      </c>
      <c r="C309" s="19" t="s">
        <v>1953</v>
      </c>
      <c r="D309" s="19" t="s">
        <v>1951</v>
      </c>
      <c r="E309" s="18" t="s">
        <v>1151</v>
      </c>
      <c r="F309" s="20"/>
      <c r="G309" s="21"/>
      <c r="H309" s="19" t="s">
        <v>1954</v>
      </c>
      <c r="I309" s="20"/>
    </row>
    <row r="310" spans="2:9" ht="15.75" customHeight="1">
      <c r="B310" s="18" t="s">
        <v>1955</v>
      </c>
      <c r="C310" s="19" t="s">
        <v>1428</v>
      </c>
      <c r="D310" s="19" t="s">
        <v>1956</v>
      </c>
      <c r="E310" s="18" t="s">
        <v>1957</v>
      </c>
      <c r="F310" s="20"/>
      <c r="G310" s="18" t="s">
        <v>1958</v>
      </c>
      <c r="H310" s="19" t="s">
        <v>1959</v>
      </c>
      <c r="I310" s="20"/>
    </row>
    <row r="311" spans="2:9" ht="15.75" customHeight="1">
      <c r="B311" s="18" t="s">
        <v>922</v>
      </c>
      <c r="C311" s="19" t="s">
        <v>1960</v>
      </c>
      <c r="D311" s="19" t="s">
        <v>1961</v>
      </c>
      <c r="E311" s="18" t="s">
        <v>1130</v>
      </c>
      <c r="F311" s="20"/>
      <c r="G311" s="21"/>
      <c r="H311" s="19" t="s">
        <v>1962</v>
      </c>
      <c r="I311" s="20"/>
    </row>
    <row r="312" spans="2:9" ht="15.75" customHeight="1">
      <c r="B312" s="18" t="s">
        <v>621</v>
      </c>
      <c r="C312" s="19" t="s">
        <v>1963</v>
      </c>
      <c r="D312" s="19" t="s">
        <v>1964</v>
      </c>
      <c r="E312" s="18" t="s">
        <v>1158</v>
      </c>
      <c r="F312" s="20"/>
      <c r="G312" s="18" t="s">
        <v>1965</v>
      </c>
      <c r="H312" s="19" t="s">
        <v>1966</v>
      </c>
      <c r="I312" s="20"/>
    </row>
    <row r="313" spans="2:9" ht="15.75" customHeight="1">
      <c r="B313" s="18" t="s">
        <v>1967</v>
      </c>
      <c r="C313" s="19" t="s">
        <v>1610</v>
      </c>
      <c r="D313" s="19" t="s">
        <v>1964</v>
      </c>
      <c r="E313" s="18" t="s">
        <v>1219</v>
      </c>
      <c r="F313" s="20"/>
      <c r="G313" s="18" t="s">
        <v>1968</v>
      </c>
      <c r="H313" s="19" t="s">
        <v>1969</v>
      </c>
      <c r="I313" s="20"/>
    </row>
    <row r="314" spans="2:9" ht="15.75" customHeight="1">
      <c r="B314" s="18" t="s">
        <v>1970</v>
      </c>
      <c r="C314" s="19" t="s">
        <v>1971</v>
      </c>
      <c r="D314" s="19" t="s">
        <v>1972</v>
      </c>
      <c r="E314" s="18" t="s">
        <v>1244</v>
      </c>
      <c r="F314" s="20"/>
      <c r="G314" s="18" t="s">
        <v>1973</v>
      </c>
      <c r="H314" s="19" t="s">
        <v>1974</v>
      </c>
      <c r="I314" s="20"/>
    </row>
    <row r="315" spans="2:9" ht="15.75" customHeight="1">
      <c r="B315" s="18" t="s">
        <v>1975</v>
      </c>
      <c r="C315" s="19" t="s">
        <v>1976</v>
      </c>
      <c r="D315" s="19" t="s">
        <v>1977</v>
      </c>
      <c r="E315" s="18" t="s">
        <v>1614</v>
      </c>
      <c r="F315" s="20"/>
      <c r="G315" s="21"/>
      <c r="H315" s="19" t="s">
        <v>1978</v>
      </c>
      <c r="I315" s="20"/>
    </row>
    <row r="316" spans="2:9" ht="15.75" customHeight="1">
      <c r="B316" s="18" t="s">
        <v>591</v>
      </c>
      <c r="C316" s="19" t="s">
        <v>1108</v>
      </c>
      <c r="D316" s="19" t="s">
        <v>1977</v>
      </c>
      <c r="E316" s="18" t="s">
        <v>1168</v>
      </c>
      <c r="F316" s="20"/>
      <c r="G316" s="21"/>
      <c r="H316" s="19" t="s">
        <v>1979</v>
      </c>
      <c r="I316" s="20"/>
    </row>
    <row r="317" spans="2:9" ht="15.75" customHeight="1">
      <c r="B317" s="18" t="s">
        <v>549</v>
      </c>
      <c r="C317" s="19" t="s">
        <v>1980</v>
      </c>
      <c r="D317" s="19" t="s">
        <v>1981</v>
      </c>
      <c r="E317" s="18" t="s">
        <v>1154</v>
      </c>
      <c r="F317" s="20"/>
      <c r="G317" s="21"/>
      <c r="H317" s="19" t="s">
        <v>548</v>
      </c>
      <c r="I317" s="20"/>
    </row>
    <row r="318" spans="2:9" ht="15.75" customHeight="1">
      <c r="B318" s="18" t="s">
        <v>1982</v>
      </c>
      <c r="C318" s="19" t="s">
        <v>1983</v>
      </c>
      <c r="D318" s="19" t="s">
        <v>1981</v>
      </c>
      <c r="E318" s="18" t="s">
        <v>11</v>
      </c>
      <c r="F318" s="20"/>
      <c r="G318" s="21"/>
      <c r="H318" s="19" t="s">
        <v>1984</v>
      </c>
      <c r="I318" s="20"/>
    </row>
    <row r="319" spans="2:9" ht="15.75" customHeight="1">
      <c r="B319" s="18" t="s">
        <v>1985</v>
      </c>
      <c r="C319" s="19" t="s">
        <v>1986</v>
      </c>
      <c r="D319" s="19" t="s">
        <v>1981</v>
      </c>
      <c r="E319" s="18" t="s">
        <v>400</v>
      </c>
      <c r="F319" s="20"/>
      <c r="G319" s="21"/>
      <c r="H319" s="19" t="s">
        <v>1987</v>
      </c>
      <c r="I319" s="20"/>
    </row>
    <row r="320" spans="2:9" ht="15.75" customHeight="1">
      <c r="B320" s="18" t="s">
        <v>1988</v>
      </c>
      <c r="C320" s="19" t="s">
        <v>1989</v>
      </c>
      <c r="D320" s="19" t="s">
        <v>1981</v>
      </c>
      <c r="E320" s="18" t="s">
        <v>1168</v>
      </c>
      <c r="F320" s="20"/>
      <c r="G320" s="21"/>
      <c r="H320" s="19" t="s">
        <v>1990</v>
      </c>
      <c r="I320" s="20"/>
    </row>
    <row r="321" spans="2:9" ht="15.75" customHeight="1">
      <c r="B321" s="18" t="s">
        <v>1991</v>
      </c>
      <c r="C321" s="19" t="s">
        <v>1065</v>
      </c>
      <c r="D321" s="19" t="s">
        <v>1981</v>
      </c>
      <c r="E321" s="18" t="s">
        <v>31</v>
      </c>
      <c r="F321" s="20"/>
      <c r="G321" s="21"/>
      <c r="H321" s="19" t="s">
        <v>1992</v>
      </c>
      <c r="I321" s="20"/>
    </row>
    <row r="322" spans="2:9" ht="15.75" customHeight="1">
      <c r="B322" s="18" t="s">
        <v>1993</v>
      </c>
      <c r="C322" s="19" t="s">
        <v>1994</v>
      </c>
      <c r="D322" s="19" t="s">
        <v>1981</v>
      </c>
      <c r="E322" s="18" t="s">
        <v>1244</v>
      </c>
      <c r="F322" s="20"/>
      <c r="G322" s="21"/>
      <c r="H322" s="19" t="s">
        <v>1995</v>
      </c>
      <c r="I322" s="20"/>
    </row>
    <row r="323" spans="2:9" ht="15.75" customHeight="1">
      <c r="B323" s="18" t="s">
        <v>1996</v>
      </c>
      <c r="C323" s="19" t="s">
        <v>1997</v>
      </c>
      <c r="D323" s="19" t="s">
        <v>1981</v>
      </c>
      <c r="E323" s="18" t="s">
        <v>1158</v>
      </c>
      <c r="F323" s="20"/>
      <c r="G323" s="18" t="s">
        <v>1998</v>
      </c>
      <c r="H323" s="19" t="s">
        <v>1999</v>
      </c>
      <c r="I323" s="20"/>
    </row>
    <row r="324" spans="2:9" ht="15.75" customHeight="1">
      <c r="B324" s="18" t="s">
        <v>2000</v>
      </c>
      <c r="C324" s="19" t="s">
        <v>2001</v>
      </c>
      <c r="D324" s="19" t="s">
        <v>2002</v>
      </c>
      <c r="E324" s="18" t="s">
        <v>1168</v>
      </c>
      <c r="F324" s="20"/>
      <c r="G324" s="21"/>
      <c r="H324" s="19" t="s">
        <v>2003</v>
      </c>
      <c r="I324" s="20"/>
    </row>
    <row r="325" spans="2:9" ht="15.75" customHeight="1">
      <c r="B325" s="18" t="s">
        <v>868</v>
      </c>
      <c r="C325" s="19" t="s">
        <v>2001</v>
      </c>
      <c r="D325" s="19" t="s">
        <v>2002</v>
      </c>
      <c r="E325" s="18" t="s">
        <v>1134</v>
      </c>
      <c r="F325" s="20"/>
      <c r="G325" s="21"/>
      <c r="H325" s="19" t="s">
        <v>2004</v>
      </c>
      <c r="I325" s="20"/>
    </row>
    <row r="326" spans="2:9" ht="15.75" customHeight="1">
      <c r="B326" s="18" t="s">
        <v>2005</v>
      </c>
      <c r="C326" s="19" t="s">
        <v>1048</v>
      </c>
      <c r="D326" s="19" t="s">
        <v>2002</v>
      </c>
      <c r="E326" s="18" t="s">
        <v>1175</v>
      </c>
      <c r="F326" s="20"/>
      <c r="G326" s="21"/>
      <c r="H326" s="19" t="s">
        <v>2006</v>
      </c>
      <c r="I326" s="20"/>
    </row>
    <row r="327" spans="2:9" ht="15.75" customHeight="1">
      <c r="B327" s="18" t="s">
        <v>2007</v>
      </c>
      <c r="C327" s="19" t="s">
        <v>2008</v>
      </c>
      <c r="D327" s="19" t="s">
        <v>2009</v>
      </c>
      <c r="E327" s="18" t="s">
        <v>1208</v>
      </c>
      <c r="F327" s="20"/>
      <c r="G327" s="21"/>
      <c r="H327" s="19" t="s">
        <v>2010</v>
      </c>
      <c r="I327" s="20"/>
    </row>
    <row r="328" spans="2:9" ht="15.75" customHeight="1">
      <c r="B328" s="18" t="s">
        <v>627</v>
      </c>
      <c r="C328" s="19" t="s">
        <v>1269</v>
      </c>
      <c r="D328" s="19" t="s">
        <v>2009</v>
      </c>
      <c r="E328" s="18" t="s">
        <v>1138</v>
      </c>
      <c r="F328" s="20"/>
      <c r="G328" s="21"/>
      <c r="H328" s="19" t="s">
        <v>2011</v>
      </c>
      <c r="I328" s="20"/>
    </row>
    <row r="329" spans="2:9" ht="15.75" customHeight="1">
      <c r="B329" s="18" t="s">
        <v>2012</v>
      </c>
      <c r="C329" s="19" t="s">
        <v>1144</v>
      </c>
      <c r="D329" s="19" t="s">
        <v>2009</v>
      </c>
      <c r="E329" s="18" t="s">
        <v>15</v>
      </c>
      <c r="F329" s="20"/>
      <c r="G329" s="21"/>
      <c r="H329" s="19" t="s">
        <v>2013</v>
      </c>
      <c r="I329" s="20"/>
    </row>
    <row r="330" spans="2:9" ht="15.75" customHeight="1">
      <c r="B330" s="18" t="s">
        <v>2014</v>
      </c>
      <c r="C330" s="19" t="s">
        <v>2015</v>
      </c>
      <c r="D330" s="19" t="s">
        <v>2009</v>
      </c>
      <c r="E330" s="18" t="s">
        <v>1130</v>
      </c>
      <c r="F330" s="20"/>
      <c r="G330" s="21"/>
      <c r="H330" s="19" t="s">
        <v>2016</v>
      </c>
      <c r="I330" s="20"/>
    </row>
    <row r="331" spans="2:9" ht="15.75" customHeight="1">
      <c r="B331" s="18" t="s">
        <v>543</v>
      </c>
      <c r="C331" s="19" t="s">
        <v>1065</v>
      </c>
      <c r="D331" s="19" t="s">
        <v>2009</v>
      </c>
      <c r="E331" s="18" t="s">
        <v>1130</v>
      </c>
      <c r="F331" s="20"/>
      <c r="G331" s="21"/>
      <c r="H331" s="19" t="s">
        <v>542</v>
      </c>
      <c r="I331" s="20"/>
    </row>
    <row r="332" spans="2:9" ht="15.75" customHeight="1">
      <c r="B332" s="18" t="s">
        <v>2017</v>
      </c>
      <c r="C332" s="19" t="s">
        <v>1157</v>
      </c>
      <c r="D332" s="19" t="s">
        <v>2018</v>
      </c>
      <c r="E332" s="18" t="s">
        <v>1208</v>
      </c>
      <c r="F332" s="20"/>
      <c r="G332" s="21"/>
      <c r="H332" s="19" t="s">
        <v>2019</v>
      </c>
      <c r="I332" s="20"/>
    </row>
    <row r="333" spans="2:9" ht="15.75" customHeight="1">
      <c r="B333" s="18" t="s">
        <v>2020</v>
      </c>
      <c r="C333" s="19" t="s">
        <v>2021</v>
      </c>
      <c r="D333" s="19" t="s">
        <v>2018</v>
      </c>
      <c r="E333" s="18" t="s">
        <v>1244</v>
      </c>
      <c r="F333" s="20"/>
      <c r="G333" s="21"/>
      <c r="H333" s="19" t="s">
        <v>2022</v>
      </c>
      <c r="I333" s="20"/>
    </row>
    <row r="334" spans="2:9" ht="15.75" customHeight="1">
      <c r="B334" s="18" t="s">
        <v>859</v>
      </c>
      <c r="C334" s="19" t="s">
        <v>1141</v>
      </c>
      <c r="D334" s="19" t="s">
        <v>2023</v>
      </c>
      <c r="E334" s="18" t="s">
        <v>1151</v>
      </c>
      <c r="F334" s="20"/>
      <c r="G334" s="21"/>
      <c r="H334" s="19" t="s">
        <v>858</v>
      </c>
      <c r="I334" s="20"/>
    </row>
    <row r="335" spans="2:9" ht="15.75" customHeight="1">
      <c r="B335" s="18" t="s">
        <v>1031</v>
      </c>
      <c r="C335" s="19" t="s">
        <v>2024</v>
      </c>
      <c r="D335" s="19" t="s">
        <v>2025</v>
      </c>
      <c r="E335" s="18" t="s">
        <v>1244</v>
      </c>
      <c r="F335" s="20"/>
      <c r="G335" s="18" t="s">
        <v>2026</v>
      </c>
      <c r="H335" s="19" t="s">
        <v>2027</v>
      </c>
      <c r="I335" s="20"/>
    </row>
    <row r="336" spans="2:9" ht="15.75" customHeight="1">
      <c r="B336" s="18" t="s">
        <v>636</v>
      </c>
      <c r="C336" s="19" t="s">
        <v>1693</v>
      </c>
      <c r="D336" s="19" t="s">
        <v>2028</v>
      </c>
      <c r="E336" s="18" t="s">
        <v>31</v>
      </c>
      <c r="F336" s="20"/>
      <c r="G336" s="21"/>
      <c r="H336" s="19" t="s">
        <v>2029</v>
      </c>
      <c r="I336" s="20"/>
    </row>
    <row r="337" spans="2:9" ht="15.75" customHeight="1">
      <c r="B337" s="18" t="s">
        <v>2030</v>
      </c>
      <c r="C337" s="19" t="s">
        <v>2031</v>
      </c>
      <c r="D337" s="19" t="s">
        <v>2032</v>
      </c>
      <c r="E337" s="18" t="s">
        <v>1151</v>
      </c>
      <c r="F337" s="20"/>
      <c r="G337" s="21"/>
      <c r="H337" s="19" t="s">
        <v>2033</v>
      </c>
      <c r="I337" s="20"/>
    </row>
    <row r="338" spans="2:9" ht="15.75" customHeight="1">
      <c r="B338" s="18" t="s">
        <v>713</v>
      </c>
      <c r="C338" s="19" t="s">
        <v>2034</v>
      </c>
      <c r="D338" s="19" t="s">
        <v>2032</v>
      </c>
      <c r="E338" s="18" t="s">
        <v>1154</v>
      </c>
      <c r="F338" s="20"/>
      <c r="G338" s="18" t="s">
        <v>2035</v>
      </c>
      <c r="H338" s="19" t="s">
        <v>2036</v>
      </c>
      <c r="I338" s="20"/>
    </row>
    <row r="339" spans="2:9" ht="15.75" customHeight="1">
      <c r="B339" s="18" t="s">
        <v>630</v>
      </c>
      <c r="C339" s="19" t="s">
        <v>1166</v>
      </c>
      <c r="D339" s="19" t="s">
        <v>2037</v>
      </c>
      <c r="E339" s="18" t="s">
        <v>1154</v>
      </c>
      <c r="F339" s="20"/>
      <c r="G339" s="21"/>
      <c r="H339" s="19" t="s">
        <v>2038</v>
      </c>
      <c r="I339" s="20"/>
    </row>
    <row r="340" spans="2:9" ht="15.75" customHeight="1">
      <c r="B340" s="18" t="s">
        <v>1015</v>
      </c>
      <c r="C340" s="19" t="s">
        <v>2039</v>
      </c>
      <c r="D340" s="19" t="s">
        <v>2037</v>
      </c>
      <c r="E340" s="18" t="s">
        <v>1168</v>
      </c>
      <c r="F340" s="20"/>
      <c r="G340" s="21"/>
      <c r="H340" s="19" t="s">
        <v>2040</v>
      </c>
      <c r="I340" s="20"/>
    </row>
    <row r="341" spans="2:9" ht="15.75" customHeight="1">
      <c r="B341" s="18" t="s">
        <v>2041</v>
      </c>
      <c r="C341" s="19" t="s">
        <v>2042</v>
      </c>
      <c r="D341" s="19" t="s">
        <v>2037</v>
      </c>
      <c r="E341" s="18" t="s">
        <v>1134</v>
      </c>
      <c r="F341" s="20"/>
      <c r="G341" s="21"/>
      <c r="H341" s="19" t="s">
        <v>2043</v>
      </c>
      <c r="I341" s="20"/>
    </row>
    <row r="342" spans="2:9" ht="15.75" customHeight="1">
      <c r="B342" s="18" t="s">
        <v>828</v>
      </c>
      <c r="C342" s="19" t="s">
        <v>1721</v>
      </c>
      <c r="D342" s="19" t="s">
        <v>2037</v>
      </c>
      <c r="E342" s="18" t="s">
        <v>1168</v>
      </c>
      <c r="F342" s="20"/>
      <c r="G342" s="21"/>
      <c r="H342" s="19" t="s">
        <v>2044</v>
      </c>
      <c r="I342" s="20"/>
    </row>
    <row r="343" spans="2:9" ht="15.75" customHeight="1">
      <c r="B343" s="18" t="s">
        <v>1007</v>
      </c>
      <c r="C343" s="19" t="s">
        <v>2045</v>
      </c>
      <c r="D343" s="19" t="s">
        <v>2037</v>
      </c>
      <c r="E343" s="18" t="s">
        <v>1175</v>
      </c>
      <c r="F343" s="20"/>
      <c r="G343" s="21"/>
      <c r="H343" s="19" t="s">
        <v>1006</v>
      </c>
      <c r="I343" s="20"/>
    </row>
    <row r="344" spans="2:9" ht="15.75" customHeight="1">
      <c r="B344" s="18" t="s">
        <v>603</v>
      </c>
      <c r="C344" s="19" t="s">
        <v>1385</v>
      </c>
      <c r="D344" s="19" t="s">
        <v>2046</v>
      </c>
      <c r="E344" s="18" t="s">
        <v>1154</v>
      </c>
      <c r="F344" s="20"/>
      <c r="G344" s="21"/>
      <c r="H344" s="19" t="s">
        <v>602</v>
      </c>
      <c r="I344" s="20"/>
    </row>
    <row r="345" spans="2:9" ht="15.75" customHeight="1">
      <c r="B345" s="18" t="s">
        <v>2047</v>
      </c>
      <c r="C345" s="19" t="s">
        <v>2048</v>
      </c>
      <c r="D345" s="19" t="s">
        <v>2049</v>
      </c>
      <c r="E345" s="18" t="s">
        <v>400</v>
      </c>
      <c r="F345" s="20"/>
      <c r="G345" s="21"/>
      <c r="H345" s="19" t="s">
        <v>2050</v>
      </c>
      <c r="I345" s="20"/>
    </row>
    <row r="346" spans="2:9" ht="15.75" customHeight="1">
      <c r="B346" s="18" t="s">
        <v>2051</v>
      </c>
      <c r="C346" s="19" t="s">
        <v>1498</v>
      </c>
      <c r="D346" s="19" t="s">
        <v>2049</v>
      </c>
      <c r="E346" s="18" t="s">
        <v>31</v>
      </c>
      <c r="F346" s="20"/>
      <c r="G346" s="21"/>
      <c r="H346" s="19" t="s">
        <v>2052</v>
      </c>
      <c r="I346" s="20"/>
    </row>
    <row r="347" spans="2:9" ht="15.75" customHeight="1">
      <c r="B347" s="18" t="s">
        <v>2053</v>
      </c>
      <c r="C347" s="19" t="s">
        <v>1796</v>
      </c>
      <c r="D347" s="19" t="s">
        <v>2049</v>
      </c>
      <c r="E347" s="18" t="s">
        <v>1283</v>
      </c>
      <c r="F347" s="20"/>
      <c r="G347" s="18" t="s">
        <v>2054</v>
      </c>
      <c r="H347" s="19" t="s">
        <v>2055</v>
      </c>
      <c r="I347" s="20"/>
    </row>
    <row r="348" spans="2:9" ht="15.75" customHeight="1">
      <c r="B348" s="18" t="s">
        <v>2056</v>
      </c>
      <c r="C348" s="19" t="s">
        <v>2057</v>
      </c>
      <c r="D348" s="19" t="s">
        <v>2049</v>
      </c>
      <c r="E348" s="18" t="s">
        <v>1208</v>
      </c>
      <c r="F348" s="20"/>
      <c r="G348" s="21"/>
      <c r="H348" s="19" t="s">
        <v>2058</v>
      </c>
      <c r="I348" s="20"/>
    </row>
    <row r="349" spans="2:9" ht="15.75" customHeight="1">
      <c r="B349" s="18" t="s">
        <v>460</v>
      </c>
      <c r="C349" s="19" t="s">
        <v>1274</v>
      </c>
      <c r="D349" s="19" t="s">
        <v>2049</v>
      </c>
      <c r="E349" s="18" t="s">
        <v>1154</v>
      </c>
      <c r="F349" s="20"/>
      <c r="G349" s="21"/>
      <c r="H349" s="19" t="s">
        <v>2059</v>
      </c>
      <c r="I349" s="20"/>
    </row>
    <row r="350" spans="2:9" ht="15.75" customHeight="1">
      <c r="B350" s="18" t="s">
        <v>2060</v>
      </c>
      <c r="C350" s="19" t="s">
        <v>1502</v>
      </c>
      <c r="D350" s="19" t="s">
        <v>2061</v>
      </c>
      <c r="E350" s="18" t="s">
        <v>1283</v>
      </c>
      <c r="F350" s="20"/>
      <c r="G350" s="21"/>
      <c r="H350" s="19" t="s">
        <v>2062</v>
      </c>
      <c r="I350" s="20"/>
    </row>
    <row r="351" spans="2:9" ht="15.75" customHeight="1">
      <c r="B351" s="18" t="s">
        <v>2063</v>
      </c>
      <c r="C351" s="19" t="s">
        <v>2064</v>
      </c>
      <c r="D351" s="19" t="s">
        <v>2061</v>
      </c>
      <c r="E351" s="18" t="s">
        <v>1154</v>
      </c>
      <c r="F351" s="20"/>
      <c r="G351" s="21"/>
      <c r="H351" s="19" t="s">
        <v>2065</v>
      </c>
      <c r="I351" s="20"/>
    </row>
    <row r="352" spans="2:9" ht="15.75" customHeight="1">
      <c r="B352" s="18" t="s">
        <v>1025</v>
      </c>
      <c r="C352" s="19" t="s">
        <v>1610</v>
      </c>
      <c r="D352" s="19" t="s">
        <v>2061</v>
      </c>
      <c r="E352" s="18" t="s">
        <v>1244</v>
      </c>
      <c r="F352" s="20"/>
      <c r="G352" s="21"/>
      <c r="H352" s="19" t="s">
        <v>2066</v>
      </c>
      <c r="I352" s="20"/>
    </row>
    <row r="353" spans="2:9" ht="15.75" customHeight="1">
      <c r="B353" s="18" t="s">
        <v>2067</v>
      </c>
      <c r="C353" s="19" t="s">
        <v>2068</v>
      </c>
      <c r="D353" s="19" t="s">
        <v>2069</v>
      </c>
      <c r="E353" s="18" t="s">
        <v>1175</v>
      </c>
      <c r="F353" s="20"/>
      <c r="G353" s="21"/>
      <c r="H353" s="19" t="s">
        <v>2070</v>
      </c>
      <c r="I353" s="20"/>
    </row>
    <row r="354" spans="2:9" ht="15.75" customHeight="1">
      <c r="B354" s="18" t="s">
        <v>485</v>
      </c>
      <c r="C354" s="19" t="s">
        <v>2071</v>
      </c>
      <c r="D354" s="19" t="s">
        <v>2069</v>
      </c>
      <c r="E354" s="18" t="s">
        <v>1283</v>
      </c>
      <c r="F354" s="20"/>
      <c r="G354" s="21"/>
      <c r="H354" s="19" t="s">
        <v>2072</v>
      </c>
      <c r="I354" s="20"/>
    </row>
    <row r="355" spans="2:9" ht="15.75" customHeight="1">
      <c r="B355" s="18" t="s">
        <v>2073</v>
      </c>
      <c r="C355" s="19" t="s">
        <v>2074</v>
      </c>
      <c r="D355" s="19" t="s">
        <v>2069</v>
      </c>
      <c r="E355" s="18" t="s">
        <v>1219</v>
      </c>
      <c r="F355" s="20"/>
      <c r="G355" s="21"/>
      <c r="H355" s="19" t="s">
        <v>2075</v>
      </c>
      <c r="I355" s="20"/>
    </row>
    <row r="356" spans="2:9" ht="15.75" customHeight="1">
      <c r="B356" s="18" t="s">
        <v>2076</v>
      </c>
      <c r="C356" s="19" t="s">
        <v>1264</v>
      </c>
      <c r="D356" s="19" t="s">
        <v>2069</v>
      </c>
      <c r="E356" s="18" t="s">
        <v>1219</v>
      </c>
      <c r="F356" s="20"/>
      <c r="G356" s="21"/>
      <c r="H356" s="19" t="s">
        <v>2077</v>
      </c>
      <c r="I356" s="20"/>
    </row>
    <row r="357" spans="2:9" ht="15.75" customHeight="1">
      <c r="B357" s="18" t="s">
        <v>986</v>
      </c>
      <c r="C357" s="19" t="s">
        <v>2078</v>
      </c>
      <c r="D357" s="19" t="s">
        <v>2079</v>
      </c>
      <c r="E357" s="18" t="s">
        <v>1158</v>
      </c>
      <c r="F357" s="20"/>
      <c r="G357" s="21"/>
      <c r="H357" s="19" t="s">
        <v>985</v>
      </c>
      <c r="I357" s="20"/>
    </row>
    <row r="358" spans="2:9" ht="15.75" customHeight="1">
      <c r="B358" s="18" t="s">
        <v>2080</v>
      </c>
      <c r="C358" s="19" t="s">
        <v>2081</v>
      </c>
      <c r="D358" s="19" t="s">
        <v>2082</v>
      </c>
      <c r="E358" s="18" t="s">
        <v>1283</v>
      </c>
      <c r="F358" s="20"/>
      <c r="G358" s="18" t="s">
        <v>2083</v>
      </c>
      <c r="H358" s="19" t="s">
        <v>2084</v>
      </c>
      <c r="I358" s="20"/>
    </row>
    <row r="359" spans="2:9" ht="15.75" customHeight="1">
      <c r="B359" s="18" t="s">
        <v>1003</v>
      </c>
      <c r="C359" s="19" t="s">
        <v>2085</v>
      </c>
      <c r="D359" s="19" t="s">
        <v>2086</v>
      </c>
      <c r="E359" s="18" t="s">
        <v>1244</v>
      </c>
      <c r="F359" s="20"/>
      <c r="G359" s="21"/>
      <c r="H359" s="19" t="s">
        <v>2087</v>
      </c>
      <c r="I359" s="20"/>
    </row>
    <row r="360" spans="2:9" ht="15.75" customHeight="1"/>
    <row r="361" spans="2:9" ht="15.75" customHeight="1"/>
    <row r="362" spans="2:9" ht="15.75" customHeight="1"/>
    <row r="363" spans="2:9" ht="15.75" customHeight="1"/>
    <row r="364" spans="2:9" ht="15.75" customHeight="1"/>
    <row r="365" spans="2:9" ht="15.75" customHeight="1"/>
    <row r="366" spans="2:9" ht="15.75" customHeight="1"/>
    <row r="367" spans="2:9" ht="15.75" customHeight="1"/>
    <row r="368" spans="2:9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DK_Tải xuống</vt:lpstr>
      <vt:lpstr>DSSV_ĐK_YOOT_T.Bằng</vt:lpstr>
      <vt:lpstr>DSSV_ĐK_YOOT_T.Duy</vt:lpstr>
      <vt:lpstr>Sheet3</vt:lpstr>
      <vt:lpstr>Sheet2</vt:lpstr>
      <vt:lpstr>DSSV DK_Truong</vt:lpstr>
      <vt:lpstr>Gốc PĐT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2022-05-18T01:33:43Z</cp:lastPrinted>
  <dcterms:modified xsi:type="dcterms:W3CDTF">2022-05-18T01:36:54Z</dcterms:modified>
</cp:coreProperties>
</file>