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E:\LE KIM DUNG\QUA TRINH TOT NGHIEP\2025\ĐỢT 1_THÁNG 4_2025\GIAI ĐOẠN 1_ 2025\PHÂN CÔNG GV_Thang4_ 2025\DSSV đăng ký ban đầu và Oanh phân công\"/>
    </mc:Choice>
  </mc:AlternateContent>
  <xr:revisionPtr revIDLastSave="0" documentId="13_ncr:1_{39954CF9-EC3F-43D8-B93B-95DE00F3510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DSSV_ĐK" sheetId="1" r:id="rId1"/>
    <sheet name="DS_ĐKMH_PĐT" sheetId="2" r:id="rId2"/>
  </sheets>
  <definedNames>
    <definedName name="_xlnm._FilterDatabase" localSheetId="1" hidden="1">DS_ĐKMH_PĐT!$A$3:$K$251</definedName>
    <definedName name="_xlnm._FilterDatabase" localSheetId="0" hidden="1">DSSV_ĐK!$A$1:$P$335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5" i="1" l="1"/>
  <c r="N335" i="1"/>
  <c r="O335" i="1"/>
  <c r="M336" i="1"/>
  <c r="N336" i="1"/>
  <c r="O336" i="1"/>
  <c r="M337" i="1"/>
  <c r="N337" i="1"/>
  <c r="O337" i="1"/>
  <c r="M338" i="1"/>
  <c r="N338" i="1"/>
  <c r="O338" i="1"/>
  <c r="M339" i="1"/>
  <c r="N339" i="1"/>
  <c r="O339" i="1"/>
  <c r="M340" i="1"/>
  <c r="N340" i="1"/>
  <c r="O340" i="1"/>
  <c r="M341" i="1"/>
  <c r="N341" i="1"/>
  <c r="O341" i="1"/>
  <c r="M325" i="1"/>
  <c r="N325" i="1"/>
  <c r="O325" i="1"/>
  <c r="M326" i="1"/>
  <c r="N326" i="1"/>
  <c r="O326" i="1"/>
  <c r="M327" i="1"/>
  <c r="N327" i="1"/>
  <c r="O327" i="1"/>
  <c r="M328" i="1"/>
  <c r="N328" i="1"/>
  <c r="O328" i="1"/>
  <c r="M329" i="1"/>
  <c r="N329" i="1"/>
  <c r="O329" i="1"/>
  <c r="M330" i="1"/>
  <c r="N330" i="1"/>
  <c r="O330" i="1"/>
  <c r="M331" i="1"/>
  <c r="N331" i="1"/>
  <c r="O331" i="1"/>
  <c r="O334" i="1"/>
  <c r="N334" i="1"/>
  <c r="M334" i="1"/>
  <c r="O333" i="1"/>
  <c r="N333" i="1"/>
  <c r="M333" i="1"/>
  <c r="O332" i="1"/>
  <c r="N332" i="1"/>
  <c r="M332" i="1"/>
  <c r="M3" i="1"/>
  <c r="N3" i="1"/>
  <c r="O3" i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M69" i="1"/>
  <c r="N69" i="1"/>
  <c r="O69" i="1"/>
  <c r="M70" i="1"/>
  <c r="N70" i="1"/>
  <c r="O70" i="1"/>
  <c r="M71" i="1"/>
  <c r="N71" i="1"/>
  <c r="O71" i="1"/>
  <c r="M72" i="1"/>
  <c r="N72" i="1"/>
  <c r="O72" i="1"/>
  <c r="M73" i="1"/>
  <c r="N73" i="1"/>
  <c r="O73" i="1"/>
  <c r="M74" i="1"/>
  <c r="N74" i="1"/>
  <c r="O74" i="1"/>
  <c r="M75" i="1"/>
  <c r="N75" i="1"/>
  <c r="O75" i="1"/>
  <c r="M76" i="1"/>
  <c r="N76" i="1"/>
  <c r="O76" i="1"/>
  <c r="M77" i="1"/>
  <c r="N77" i="1"/>
  <c r="O77" i="1"/>
  <c r="M78" i="1"/>
  <c r="N78" i="1"/>
  <c r="O78" i="1"/>
  <c r="M79" i="1"/>
  <c r="N79" i="1"/>
  <c r="O79" i="1"/>
  <c r="M80" i="1"/>
  <c r="N80" i="1"/>
  <c r="O80" i="1"/>
  <c r="M81" i="1"/>
  <c r="N81" i="1"/>
  <c r="O81" i="1"/>
  <c r="M82" i="1"/>
  <c r="N82" i="1"/>
  <c r="O82" i="1"/>
  <c r="M83" i="1"/>
  <c r="N83" i="1"/>
  <c r="O83" i="1"/>
  <c r="M84" i="1"/>
  <c r="N84" i="1"/>
  <c r="O84" i="1"/>
  <c r="M85" i="1"/>
  <c r="N85" i="1"/>
  <c r="O85" i="1"/>
  <c r="M86" i="1"/>
  <c r="N86" i="1"/>
  <c r="O86" i="1"/>
  <c r="M87" i="1"/>
  <c r="N87" i="1"/>
  <c r="O87" i="1"/>
  <c r="M88" i="1"/>
  <c r="N88" i="1"/>
  <c r="O88" i="1"/>
  <c r="M89" i="1"/>
  <c r="N89" i="1"/>
  <c r="O89" i="1"/>
  <c r="M90" i="1"/>
  <c r="N90" i="1"/>
  <c r="O90" i="1"/>
  <c r="M91" i="1"/>
  <c r="N91" i="1"/>
  <c r="O91" i="1"/>
  <c r="M92" i="1"/>
  <c r="N92" i="1"/>
  <c r="O92" i="1"/>
  <c r="M93" i="1"/>
  <c r="N93" i="1"/>
  <c r="O93" i="1"/>
  <c r="M94" i="1"/>
  <c r="N94" i="1"/>
  <c r="O94" i="1"/>
  <c r="M95" i="1"/>
  <c r="N95" i="1"/>
  <c r="O95" i="1"/>
  <c r="M96" i="1"/>
  <c r="N96" i="1"/>
  <c r="O96" i="1"/>
  <c r="M97" i="1"/>
  <c r="N97" i="1"/>
  <c r="O97" i="1"/>
  <c r="M98" i="1"/>
  <c r="N98" i="1"/>
  <c r="O98" i="1"/>
  <c r="M99" i="1"/>
  <c r="N99" i="1"/>
  <c r="O99" i="1"/>
  <c r="M100" i="1"/>
  <c r="N100" i="1"/>
  <c r="O100" i="1"/>
  <c r="M101" i="1"/>
  <c r="N101" i="1"/>
  <c r="O101" i="1"/>
  <c r="M102" i="1"/>
  <c r="N102" i="1"/>
  <c r="O102" i="1"/>
  <c r="M103" i="1"/>
  <c r="N103" i="1"/>
  <c r="O103" i="1"/>
  <c r="M104" i="1"/>
  <c r="N104" i="1"/>
  <c r="O104" i="1"/>
  <c r="M105" i="1"/>
  <c r="N105" i="1"/>
  <c r="O105" i="1"/>
  <c r="M106" i="1"/>
  <c r="N106" i="1"/>
  <c r="O106" i="1"/>
  <c r="M107" i="1"/>
  <c r="N107" i="1"/>
  <c r="O107" i="1"/>
  <c r="M108" i="1"/>
  <c r="N108" i="1"/>
  <c r="O108" i="1"/>
  <c r="M109" i="1"/>
  <c r="N109" i="1"/>
  <c r="O109" i="1"/>
  <c r="M110" i="1"/>
  <c r="N110" i="1"/>
  <c r="O110" i="1"/>
  <c r="M111" i="1"/>
  <c r="N111" i="1"/>
  <c r="O111" i="1"/>
  <c r="M112" i="1"/>
  <c r="N112" i="1"/>
  <c r="O112" i="1"/>
  <c r="M113" i="1"/>
  <c r="N113" i="1"/>
  <c r="O113" i="1"/>
  <c r="M114" i="1"/>
  <c r="N114" i="1"/>
  <c r="O114" i="1"/>
  <c r="M115" i="1"/>
  <c r="N115" i="1"/>
  <c r="O115" i="1"/>
  <c r="M116" i="1"/>
  <c r="N116" i="1"/>
  <c r="O116" i="1"/>
  <c r="M117" i="1"/>
  <c r="N117" i="1"/>
  <c r="O117" i="1"/>
  <c r="M118" i="1"/>
  <c r="N118" i="1"/>
  <c r="O118" i="1"/>
  <c r="M119" i="1"/>
  <c r="N119" i="1"/>
  <c r="O119" i="1"/>
  <c r="M120" i="1"/>
  <c r="N120" i="1"/>
  <c r="O120" i="1"/>
  <c r="M121" i="1"/>
  <c r="N121" i="1"/>
  <c r="O121" i="1"/>
  <c r="M122" i="1"/>
  <c r="N122" i="1"/>
  <c r="O122" i="1"/>
  <c r="M123" i="1"/>
  <c r="N123" i="1"/>
  <c r="O123" i="1"/>
  <c r="M124" i="1"/>
  <c r="N124" i="1"/>
  <c r="O124" i="1"/>
  <c r="M125" i="1"/>
  <c r="N125" i="1"/>
  <c r="O125" i="1"/>
  <c r="M126" i="1"/>
  <c r="N126" i="1"/>
  <c r="O126" i="1"/>
  <c r="M127" i="1"/>
  <c r="N127" i="1"/>
  <c r="O127" i="1"/>
  <c r="M128" i="1"/>
  <c r="N128" i="1"/>
  <c r="O128" i="1"/>
  <c r="M129" i="1"/>
  <c r="N129" i="1"/>
  <c r="O129" i="1"/>
  <c r="M130" i="1"/>
  <c r="N130" i="1"/>
  <c r="O130" i="1"/>
  <c r="M131" i="1"/>
  <c r="N131" i="1"/>
  <c r="O131" i="1"/>
  <c r="M132" i="1"/>
  <c r="N132" i="1"/>
  <c r="O132" i="1"/>
  <c r="M133" i="1"/>
  <c r="N133" i="1"/>
  <c r="O133" i="1"/>
  <c r="M134" i="1"/>
  <c r="N134" i="1"/>
  <c r="O134" i="1"/>
  <c r="M135" i="1"/>
  <c r="N135" i="1"/>
  <c r="O135" i="1"/>
  <c r="M136" i="1"/>
  <c r="N136" i="1"/>
  <c r="O136" i="1"/>
  <c r="M137" i="1"/>
  <c r="N137" i="1"/>
  <c r="O137" i="1"/>
  <c r="M138" i="1"/>
  <c r="N138" i="1"/>
  <c r="O138" i="1"/>
  <c r="M139" i="1"/>
  <c r="N139" i="1"/>
  <c r="O139" i="1"/>
  <c r="M140" i="1"/>
  <c r="N140" i="1"/>
  <c r="O140" i="1"/>
  <c r="M141" i="1"/>
  <c r="N141" i="1"/>
  <c r="O141" i="1"/>
  <c r="M142" i="1"/>
  <c r="N142" i="1"/>
  <c r="O142" i="1"/>
  <c r="M143" i="1"/>
  <c r="N143" i="1"/>
  <c r="O143" i="1"/>
  <c r="M144" i="1"/>
  <c r="N144" i="1"/>
  <c r="O144" i="1"/>
  <c r="M145" i="1"/>
  <c r="N145" i="1"/>
  <c r="O145" i="1"/>
  <c r="M146" i="1"/>
  <c r="N146" i="1"/>
  <c r="O146" i="1"/>
  <c r="M147" i="1"/>
  <c r="N147" i="1"/>
  <c r="O147" i="1"/>
  <c r="M148" i="1"/>
  <c r="N148" i="1"/>
  <c r="O148" i="1"/>
  <c r="M149" i="1"/>
  <c r="N149" i="1"/>
  <c r="O149" i="1"/>
  <c r="M150" i="1"/>
  <c r="N150" i="1"/>
  <c r="O150" i="1"/>
  <c r="M151" i="1"/>
  <c r="N151" i="1"/>
  <c r="O151" i="1"/>
  <c r="M152" i="1"/>
  <c r="N152" i="1"/>
  <c r="O152" i="1"/>
  <c r="M153" i="1"/>
  <c r="N153" i="1"/>
  <c r="O153" i="1"/>
  <c r="M154" i="1"/>
  <c r="N154" i="1"/>
  <c r="O154" i="1"/>
  <c r="M155" i="1"/>
  <c r="N155" i="1"/>
  <c r="O155" i="1"/>
  <c r="M156" i="1"/>
  <c r="N156" i="1"/>
  <c r="O156" i="1"/>
  <c r="M157" i="1"/>
  <c r="N157" i="1"/>
  <c r="O157" i="1"/>
  <c r="M158" i="1"/>
  <c r="N158" i="1"/>
  <c r="O158" i="1"/>
  <c r="M159" i="1"/>
  <c r="N159" i="1"/>
  <c r="O159" i="1"/>
  <c r="M160" i="1"/>
  <c r="N160" i="1"/>
  <c r="O160" i="1"/>
  <c r="M161" i="1"/>
  <c r="N161" i="1"/>
  <c r="O161" i="1"/>
  <c r="M162" i="1"/>
  <c r="N162" i="1"/>
  <c r="O162" i="1"/>
  <c r="M163" i="1"/>
  <c r="N163" i="1"/>
  <c r="O163" i="1"/>
  <c r="M164" i="1"/>
  <c r="N164" i="1"/>
  <c r="O164" i="1"/>
  <c r="M165" i="1"/>
  <c r="N165" i="1"/>
  <c r="O165" i="1"/>
  <c r="M166" i="1"/>
  <c r="N166" i="1"/>
  <c r="O166" i="1"/>
  <c r="M167" i="1"/>
  <c r="N167" i="1"/>
  <c r="O167" i="1"/>
  <c r="M168" i="1"/>
  <c r="N168" i="1"/>
  <c r="O168" i="1"/>
  <c r="M169" i="1"/>
  <c r="N169" i="1"/>
  <c r="O169" i="1"/>
  <c r="M170" i="1"/>
  <c r="N170" i="1"/>
  <c r="O170" i="1"/>
  <c r="M171" i="1"/>
  <c r="N171" i="1"/>
  <c r="O171" i="1"/>
  <c r="M172" i="1"/>
  <c r="N172" i="1"/>
  <c r="O172" i="1"/>
  <c r="M173" i="1"/>
  <c r="N173" i="1"/>
  <c r="O173" i="1"/>
  <c r="M174" i="1"/>
  <c r="N174" i="1"/>
  <c r="O174" i="1"/>
  <c r="M175" i="1"/>
  <c r="N175" i="1"/>
  <c r="O175" i="1"/>
  <c r="M176" i="1"/>
  <c r="N176" i="1"/>
  <c r="O176" i="1"/>
  <c r="M177" i="1"/>
  <c r="N177" i="1"/>
  <c r="O177" i="1"/>
  <c r="M178" i="1"/>
  <c r="N178" i="1"/>
  <c r="O178" i="1"/>
  <c r="M179" i="1"/>
  <c r="N179" i="1"/>
  <c r="O179" i="1"/>
  <c r="M180" i="1"/>
  <c r="N180" i="1"/>
  <c r="O180" i="1"/>
  <c r="M181" i="1"/>
  <c r="N181" i="1"/>
  <c r="O181" i="1"/>
  <c r="M182" i="1"/>
  <c r="N182" i="1"/>
  <c r="O182" i="1"/>
  <c r="M183" i="1"/>
  <c r="N183" i="1"/>
  <c r="O183" i="1"/>
  <c r="M184" i="1"/>
  <c r="N184" i="1"/>
  <c r="O184" i="1"/>
  <c r="M185" i="1"/>
  <c r="N185" i="1"/>
  <c r="O185" i="1"/>
  <c r="M186" i="1"/>
  <c r="N186" i="1"/>
  <c r="O186" i="1"/>
  <c r="M187" i="1"/>
  <c r="N187" i="1"/>
  <c r="O187" i="1"/>
  <c r="M188" i="1"/>
  <c r="N188" i="1"/>
  <c r="O188" i="1"/>
  <c r="M189" i="1"/>
  <c r="N189" i="1"/>
  <c r="O189" i="1"/>
  <c r="M190" i="1"/>
  <c r="N190" i="1"/>
  <c r="O190" i="1"/>
  <c r="M191" i="1"/>
  <c r="N191" i="1"/>
  <c r="O191" i="1"/>
  <c r="M192" i="1"/>
  <c r="N192" i="1"/>
  <c r="O192" i="1"/>
  <c r="M193" i="1"/>
  <c r="N193" i="1"/>
  <c r="O193" i="1"/>
  <c r="M194" i="1"/>
  <c r="N194" i="1"/>
  <c r="O194" i="1"/>
  <c r="M195" i="1"/>
  <c r="N195" i="1"/>
  <c r="O195" i="1"/>
  <c r="M196" i="1"/>
  <c r="N196" i="1"/>
  <c r="O196" i="1"/>
  <c r="M197" i="1"/>
  <c r="N197" i="1"/>
  <c r="O197" i="1"/>
  <c r="M198" i="1"/>
  <c r="N198" i="1"/>
  <c r="O198" i="1"/>
  <c r="M199" i="1"/>
  <c r="N199" i="1"/>
  <c r="O199" i="1"/>
  <c r="M200" i="1"/>
  <c r="N200" i="1"/>
  <c r="O200" i="1"/>
  <c r="M201" i="1"/>
  <c r="N201" i="1"/>
  <c r="O201" i="1"/>
  <c r="M202" i="1"/>
  <c r="N202" i="1"/>
  <c r="O202" i="1"/>
  <c r="M203" i="1"/>
  <c r="N203" i="1"/>
  <c r="O203" i="1"/>
  <c r="M204" i="1"/>
  <c r="N204" i="1"/>
  <c r="O204" i="1"/>
  <c r="M205" i="1"/>
  <c r="N205" i="1"/>
  <c r="O205" i="1"/>
  <c r="M206" i="1"/>
  <c r="N206" i="1"/>
  <c r="O206" i="1"/>
  <c r="M207" i="1"/>
  <c r="N207" i="1"/>
  <c r="O207" i="1"/>
  <c r="M208" i="1"/>
  <c r="N208" i="1"/>
  <c r="O208" i="1"/>
  <c r="M209" i="1"/>
  <c r="N209" i="1"/>
  <c r="O209" i="1"/>
  <c r="M210" i="1"/>
  <c r="N210" i="1"/>
  <c r="O210" i="1"/>
  <c r="M211" i="1"/>
  <c r="N211" i="1"/>
  <c r="O211" i="1"/>
  <c r="M212" i="1"/>
  <c r="N212" i="1"/>
  <c r="O212" i="1"/>
  <c r="M213" i="1"/>
  <c r="N213" i="1"/>
  <c r="O213" i="1"/>
  <c r="M214" i="1"/>
  <c r="N214" i="1"/>
  <c r="O214" i="1"/>
  <c r="M215" i="1"/>
  <c r="N215" i="1"/>
  <c r="O215" i="1"/>
  <c r="M216" i="1"/>
  <c r="N216" i="1"/>
  <c r="O216" i="1"/>
  <c r="M217" i="1"/>
  <c r="N217" i="1"/>
  <c r="O217" i="1"/>
  <c r="M218" i="1"/>
  <c r="N218" i="1"/>
  <c r="O218" i="1"/>
  <c r="M219" i="1"/>
  <c r="N219" i="1"/>
  <c r="O219" i="1"/>
  <c r="M220" i="1"/>
  <c r="N220" i="1"/>
  <c r="O220" i="1"/>
  <c r="M221" i="1"/>
  <c r="N221" i="1"/>
  <c r="O221" i="1"/>
  <c r="M222" i="1"/>
  <c r="N222" i="1"/>
  <c r="O222" i="1"/>
  <c r="M223" i="1"/>
  <c r="N223" i="1"/>
  <c r="O223" i="1"/>
  <c r="M224" i="1"/>
  <c r="N224" i="1"/>
  <c r="O224" i="1"/>
  <c r="M225" i="1"/>
  <c r="N225" i="1"/>
  <c r="O225" i="1"/>
  <c r="M226" i="1"/>
  <c r="N226" i="1"/>
  <c r="O226" i="1"/>
  <c r="M227" i="1"/>
  <c r="N227" i="1"/>
  <c r="O227" i="1"/>
  <c r="M228" i="1"/>
  <c r="N228" i="1"/>
  <c r="O228" i="1"/>
  <c r="M229" i="1"/>
  <c r="N229" i="1"/>
  <c r="O229" i="1"/>
  <c r="M230" i="1"/>
  <c r="N230" i="1"/>
  <c r="O230" i="1"/>
  <c r="M231" i="1"/>
  <c r="N231" i="1"/>
  <c r="O231" i="1"/>
  <c r="M232" i="1"/>
  <c r="N232" i="1"/>
  <c r="O232" i="1"/>
  <c r="M233" i="1"/>
  <c r="N233" i="1"/>
  <c r="O233" i="1"/>
  <c r="M234" i="1"/>
  <c r="N234" i="1"/>
  <c r="O234" i="1"/>
  <c r="M235" i="1"/>
  <c r="N235" i="1"/>
  <c r="O235" i="1"/>
  <c r="M236" i="1"/>
  <c r="N236" i="1"/>
  <c r="O236" i="1"/>
  <c r="M237" i="1"/>
  <c r="N237" i="1"/>
  <c r="O237" i="1"/>
  <c r="M238" i="1"/>
  <c r="N238" i="1"/>
  <c r="O238" i="1"/>
  <c r="M239" i="1"/>
  <c r="N239" i="1"/>
  <c r="O239" i="1"/>
  <c r="M240" i="1"/>
  <c r="N240" i="1"/>
  <c r="O240" i="1"/>
  <c r="M241" i="1"/>
  <c r="N241" i="1"/>
  <c r="O241" i="1"/>
  <c r="M242" i="1"/>
  <c r="N242" i="1"/>
  <c r="O242" i="1"/>
  <c r="M243" i="1"/>
  <c r="N243" i="1"/>
  <c r="O243" i="1"/>
  <c r="M244" i="1"/>
  <c r="N244" i="1"/>
  <c r="O244" i="1"/>
  <c r="M245" i="1"/>
  <c r="N245" i="1"/>
  <c r="O245" i="1"/>
  <c r="M246" i="1"/>
  <c r="N246" i="1"/>
  <c r="O246" i="1"/>
  <c r="M247" i="1"/>
  <c r="N247" i="1"/>
  <c r="O247" i="1"/>
  <c r="M248" i="1"/>
  <c r="N248" i="1"/>
  <c r="O248" i="1"/>
  <c r="M249" i="1"/>
  <c r="N249" i="1"/>
  <c r="O249" i="1"/>
  <c r="M250" i="1"/>
  <c r="N250" i="1"/>
  <c r="O250" i="1"/>
  <c r="M251" i="1"/>
  <c r="N251" i="1"/>
  <c r="O251" i="1"/>
  <c r="M252" i="1"/>
  <c r="N252" i="1"/>
  <c r="O252" i="1"/>
  <c r="M253" i="1"/>
  <c r="N253" i="1"/>
  <c r="O253" i="1"/>
  <c r="M254" i="1"/>
  <c r="N254" i="1"/>
  <c r="O254" i="1"/>
  <c r="M255" i="1"/>
  <c r="N255" i="1"/>
  <c r="O255" i="1"/>
  <c r="M256" i="1"/>
  <c r="N256" i="1"/>
  <c r="O256" i="1"/>
  <c r="M257" i="1"/>
  <c r="N257" i="1"/>
  <c r="O257" i="1"/>
  <c r="M258" i="1"/>
  <c r="N258" i="1"/>
  <c r="O258" i="1"/>
  <c r="M259" i="1"/>
  <c r="N259" i="1"/>
  <c r="O259" i="1"/>
  <c r="M260" i="1"/>
  <c r="N260" i="1"/>
  <c r="O260" i="1"/>
  <c r="M261" i="1"/>
  <c r="N261" i="1"/>
  <c r="O261" i="1"/>
  <c r="M262" i="1"/>
  <c r="N262" i="1"/>
  <c r="O262" i="1"/>
  <c r="M263" i="1"/>
  <c r="N263" i="1"/>
  <c r="O263" i="1"/>
  <c r="M264" i="1"/>
  <c r="N264" i="1"/>
  <c r="O264" i="1"/>
  <c r="M265" i="1"/>
  <c r="N265" i="1"/>
  <c r="O265" i="1"/>
  <c r="M266" i="1"/>
  <c r="N266" i="1"/>
  <c r="O266" i="1"/>
  <c r="M267" i="1"/>
  <c r="N267" i="1"/>
  <c r="O267" i="1"/>
  <c r="M268" i="1"/>
  <c r="N268" i="1"/>
  <c r="O268" i="1"/>
  <c r="M269" i="1"/>
  <c r="N269" i="1"/>
  <c r="O269" i="1"/>
  <c r="M270" i="1"/>
  <c r="N270" i="1"/>
  <c r="O270" i="1"/>
  <c r="M271" i="1"/>
  <c r="N271" i="1"/>
  <c r="O271" i="1"/>
  <c r="M272" i="1"/>
  <c r="N272" i="1"/>
  <c r="O272" i="1"/>
  <c r="M273" i="1"/>
  <c r="N273" i="1"/>
  <c r="O273" i="1"/>
  <c r="M274" i="1"/>
  <c r="N274" i="1"/>
  <c r="O274" i="1"/>
  <c r="M275" i="1"/>
  <c r="N275" i="1"/>
  <c r="O275" i="1"/>
  <c r="M276" i="1"/>
  <c r="N276" i="1"/>
  <c r="O276" i="1"/>
  <c r="M277" i="1"/>
  <c r="N277" i="1"/>
  <c r="O277" i="1"/>
  <c r="M278" i="1"/>
  <c r="N278" i="1"/>
  <c r="O278" i="1"/>
  <c r="M279" i="1"/>
  <c r="N279" i="1"/>
  <c r="O279" i="1"/>
  <c r="M280" i="1"/>
  <c r="N280" i="1"/>
  <c r="O280" i="1"/>
  <c r="M281" i="1"/>
  <c r="N281" i="1"/>
  <c r="O281" i="1"/>
  <c r="M282" i="1"/>
  <c r="N282" i="1"/>
  <c r="O282" i="1"/>
  <c r="M283" i="1"/>
  <c r="N283" i="1"/>
  <c r="O283" i="1"/>
  <c r="M284" i="1"/>
  <c r="N284" i="1"/>
  <c r="O284" i="1"/>
  <c r="M285" i="1"/>
  <c r="N285" i="1"/>
  <c r="O285" i="1"/>
  <c r="M286" i="1"/>
  <c r="N286" i="1"/>
  <c r="O286" i="1"/>
  <c r="M287" i="1"/>
  <c r="N287" i="1"/>
  <c r="O287" i="1"/>
  <c r="M288" i="1"/>
  <c r="N288" i="1"/>
  <c r="O288" i="1"/>
  <c r="M289" i="1"/>
  <c r="N289" i="1"/>
  <c r="O289" i="1"/>
  <c r="M290" i="1"/>
  <c r="N290" i="1"/>
  <c r="O290" i="1"/>
  <c r="M291" i="1"/>
  <c r="N291" i="1"/>
  <c r="O291" i="1"/>
  <c r="M292" i="1"/>
  <c r="N292" i="1"/>
  <c r="O292" i="1"/>
  <c r="M293" i="1"/>
  <c r="N293" i="1"/>
  <c r="O293" i="1"/>
  <c r="M294" i="1"/>
  <c r="N294" i="1"/>
  <c r="O294" i="1"/>
  <c r="M295" i="1"/>
  <c r="N295" i="1"/>
  <c r="O295" i="1"/>
  <c r="M296" i="1"/>
  <c r="N296" i="1"/>
  <c r="O296" i="1"/>
  <c r="M297" i="1"/>
  <c r="N297" i="1"/>
  <c r="O297" i="1"/>
  <c r="M298" i="1"/>
  <c r="N298" i="1"/>
  <c r="O298" i="1"/>
  <c r="M299" i="1"/>
  <c r="N299" i="1"/>
  <c r="O299" i="1"/>
  <c r="M300" i="1"/>
  <c r="N300" i="1"/>
  <c r="O300" i="1"/>
  <c r="M301" i="1"/>
  <c r="N301" i="1"/>
  <c r="O301" i="1"/>
  <c r="M302" i="1"/>
  <c r="N302" i="1"/>
  <c r="O302" i="1"/>
  <c r="M303" i="1"/>
  <c r="N303" i="1"/>
  <c r="O303" i="1"/>
  <c r="M304" i="1"/>
  <c r="N304" i="1"/>
  <c r="O304" i="1"/>
  <c r="M305" i="1"/>
  <c r="N305" i="1"/>
  <c r="O305" i="1"/>
  <c r="M306" i="1"/>
  <c r="N306" i="1"/>
  <c r="O306" i="1"/>
  <c r="M307" i="1"/>
  <c r="N307" i="1"/>
  <c r="O307" i="1"/>
  <c r="M308" i="1"/>
  <c r="N308" i="1"/>
  <c r="O308" i="1"/>
  <c r="M309" i="1"/>
  <c r="N309" i="1"/>
  <c r="O309" i="1"/>
  <c r="M310" i="1"/>
  <c r="N310" i="1"/>
  <c r="O310" i="1"/>
  <c r="M311" i="1"/>
  <c r="N311" i="1"/>
  <c r="O311" i="1"/>
  <c r="M312" i="1"/>
  <c r="N312" i="1"/>
  <c r="O312" i="1"/>
  <c r="M313" i="1"/>
  <c r="N313" i="1"/>
  <c r="O313" i="1"/>
  <c r="M314" i="1"/>
  <c r="N314" i="1"/>
  <c r="O314" i="1"/>
  <c r="M315" i="1"/>
  <c r="N315" i="1"/>
  <c r="O315" i="1"/>
  <c r="M316" i="1"/>
  <c r="N316" i="1"/>
  <c r="O316" i="1"/>
  <c r="M317" i="1"/>
  <c r="N317" i="1"/>
  <c r="O317" i="1"/>
  <c r="M318" i="1"/>
  <c r="N318" i="1"/>
  <c r="O318" i="1"/>
  <c r="M319" i="1"/>
  <c r="N319" i="1"/>
  <c r="O319" i="1"/>
  <c r="M320" i="1"/>
  <c r="N320" i="1"/>
  <c r="O320" i="1"/>
  <c r="M321" i="1"/>
  <c r="N321" i="1"/>
  <c r="O321" i="1"/>
  <c r="M322" i="1"/>
  <c r="N322" i="1"/>
  <c r="O322" i="1"/>
  <c r="M323" i="1"/>
  <c r="N323" i="1"/>
  <c r="O323" i="1"/>
  <c r="M324" i="1"/>
  <c r="N324" i="1"/>
  <c r="O324" i="1"/>
  <c r="K36" i="2"/>
  <c r="K80" i="2"/>
  <c r="K89" i="2"/>
  <c r="K132" i="2"/>
  <c r="K173" i="2"/>
  <c r="K239" i="2"/>
  <c r="K4" i="2"/>
  <c r="K23" i="2"/>
  <c r="K26" i="2"/>
  <c r="K66" i="2"/>
  <c r="K87" i="2"/>
  <c r="K122" i="2"/>
  <c r="K137" i="2"/>
  <c r="K174" i="2"/>
  <c r="K230" i="2"/>
  <c r="K234" i="2"/>
  <c r="K240" i="2"/>
  <c r="K183" i="2"/>
  <c r="K35" i="2"/>
  <c r="K201" i="2"/>
  <c r="K188" i="2"/>
  <c r="K124" i="2"/>
  <c r="K159" i="2"/>
  <c r="K8" i="2"/>
  <c r="K99" i="2"/>
  <c r="K38" i="2"/>
  <c r="K93" i="2"/>
  <c r="K241" i="2"/>
  <c r="K136" i="2"/>
  <c r="K50" i="2"/>
  <c r="K118" i="2"/>
  <c r="K91" i="2"/>
  <c r="K198" i="2"/>
  <c r="K54" i="2"/>
  <c r="K84" i="2"/>
  <c r="K72" i="2"/>
  <c r="K131" i="2"/>
  <c r="K166" i="2"/>
  <c r="K176" i="2"/>
  <c r="K203" i="2"/>
  <c r="K247" i="2"/>
  <c r="K63" i="2"/>
  <c r="K113" i="2"/>
  <c r="K178" i="2"/>
  <c r="K138" i="2"/>
  <c r="K150" i="2"/>
  <c r="K190" i="2"/>
  <c r="K195" i="2"/>
  <c r="K92" i="2"/>
  <c r="K105" i="2"/>
  <c r="K142" i="2"/>
  <c r="K193" i="2"/>
  <c r="K235" i="2"/>
  <c r="K15" i="2"/>
  <c r="K29" i="2"/>
  <c r="K32" i="2"/>
  <c r="K70" i="2"/>
  <c r="K100" i="2"/>
  <c r="K149" i="2"/>
  <c r="K211" i="2"/>
  <c r="K229" i="2"/>
  <c r="K243" i="2"/>
  <c r="K96" i="2"/>
  <c r="K68" i="2"/>
  <c r="K20" i="2"/>
  <c r="K57" i="2"/>
  <c r="K62" i="2"/>
  <c r="K76" i="2"/>
  <c r="K135" i="2"/>
  <c r="K140" i="2"/>
  <c r="K39" i="2"/>
  <c r="K47" i="2"/>
  <c r="K71" i="2"/>
  <c r="K9" i="2"/>
  <c r="K48" i="2"/>
  <c r="K86" i="2"/>
  <c r="K97" i="2"/>
  <c r="K128" i="2"/>
  <c r="K141" i="2"/>
  <c r="K151" i="2"/>
  <c r="K251" i="2"/>
  <c r="K7" i="2"/>
  <c r="K11" i="2"/>
  <c r="K40" i="2"/>
  <c r="K75" i="2"/>
  <c r="K125" i="2"/>
  <c r="K133" i="2"/>
  <c r="K146" i="2"/>
  <c r="K152" i="2"/>
  <c r="K182" i="2"/>
  <c r="K222" i="2"/>
  <c r="K242" i="2"/>
  <c r="K94" i="2"/>
  <c r="K103" i="2"/>
  <c r="K107" i="2"/>
  <c r="K111" i="2"/>
  <c r="K172" i="2"/>
  <c r="K181" i="2"/>
  <c r="K209" i="2"/>
  <c r="K226" i="2"/>
  <c r="K236" i="2"/>
  <c r="K5" i="2"/>
  <c r="K16" i="2"/>
  <c r="K25" i="2"/>
  <c r="K45" i="2"/>
  <c r="K73" i="2"/>
  <c r="K102" i="2"/>
  <c r="K127" i="2"/>
  <c r="K177" i="2"/>
  <c r="K186" i="2"/>
  <c r="K194" i="2"/>
  <c r="K227" i="2"/>
  <c r="K228" i="2"/>
  <c r="K233" i="2"/>
  <c r="K12" i="2"/>
  <c r="K14" i="2"/>
  <c r="K109" i="2"/>
  <c r="K116" i="2"/>
  <c r="K202" i="2"/>
  <c r="K6" i="2"/>
  <c r="K17" i="2"/>
  <c r="K53" i="2"/>
  <c r="K56" i="2"/>
  <c r="K43" i="2"/>
  <c r="K64" i="2"/>
  <c r="K74" i="2"/>
  <c r="K77" i="2"/>
  <c r="K83" i="2"/>
  <c r="K129" i="2"/>
  <c r="K144" i="2"/>
  <c r="K162" i="2"/>
  <c r="K184" i="2"/>
  <c r="K189" i="2"/>
  <c r="K196" i="2"/>
  <c r="K214" i="2"/>
  <c r="K218" i="2"/>
  <c r="K28" i="2"/>
  <c r="K34" i="2"/>
  <c r="K42" i="2"/>
  <c r="K65" i="2"/>
  <c r="K67" i="2"/>
  <c r="K69" i="2"/>
  <c r="K79" i="2"/>
  <c r="K82" i="2"/>
  <c r="K85" i="2"/>
  <c r="K90" i="2"/>
  <c r="K119" i="2"/>
  <c r="K148" i="2"/>
  <c r="K164" i="2"/>
  <c r="K170" i="2"/>
  <c r="K180" i="2"/>
  <c r="K208" i="2"/>
  <c r="K232" i="2"/>
  <c r="K225" i="2"/>
  <c r="K237" i="2"/>
  <c r="K244" i="2"/>
  <c r="K18" i="2"/>
  <c r="K27" i="2"/>
  <c r="K55" i="2"/>
  <c r="K52" i="2"/>
  <c r="K24" i="2"/>
  <c r="K33" i="2"/>
  <c r="K46" i="2"/>
  <c r="K59" i="2"/>
  <c r="K60" i="2"/>
  <c r="K95" i="2"/>
  <c r="K98" i="2"/>
  <c r="K108" i="2"/>
  <c r="K110" i="2"/>
  <c r="K115" i="2"/>
  <c r="K120" i="2"/>
  <c r="K200" i="2"/>
  <c r="K207" i="2"/>
  <c r="K213" i="2"/>
  <c r="K41" i="2"/>
  <c r="K44" i="2"/>
  <c r="K81" i="2"/>
  <c r="K104" i="2"/>
  <c r="K126" i="2"/>
  <c r="K134" i="2"/>
  <c r="K139" i="2"/>
  <c r="K175" i="2"/>
  <c r="K37" i="2"/>
  <c r="K78" i="2"/>
  <c r="K88" i="2"/>
  <c r="K106" i="2"/>
  <c r="K112" i="2"/>
  <c r="K121" i="2"/>
  <c r="K123" i="2"/>
  <c r="K147" i="2"/>
  <c r="K161" i="2"/>
  <c r="K163" i="2"/>
  <c r="K169" i="2"/>
  <c r="K167" i="2"/>
  <c r="K185" i="2"/>
  <c r="K197" i="2"/>
  <c r="K212" i="2"/>
  <c r="K13" i="2"/>
  <c r="K19" i="2"/>
  <c r="K21" i="2"/>
  <c r="K22" i="2"/>
  <c r="K49" i="2"/>
  <c r="K58" i="2"/>
  <c r="K51" i="2"/>
  <c r="K31" i="2"/>
  <c r="K61" i="2"/>
  <c r="K101" i="2"/>
  <c r="K114" i="2"/>
  <c r="K117" i="2"/>
  <c r="K145" i="2"/>
  <c r="K156" i="2"/>
  <c r="K179" i="2"/>
  <c r="K187" i="2"/>
  <c r="K206" i="2"/>
  <c r="K215" i="2"/>
  <c r="K216" i="2"/>
  <c r="K219" i="2"/>
  <c r="K220" i="2"/>
  <c r="K223" i="2"/>
  <c r="K246" i="2"/>
  <c r="K249" i="2"/>
  <c r="K250" i="2"/>
  <c r="K130" i="2"/>
  <c r="K143" i="2"/>
  <c r="K153" i="2"/>
  <c r="K154" i="2"/>
  <c r="K155" i="2"/>
  <c r="K157" i="2"/>
  <c r="K158" i="2"/>
  <c r="K160" i="2"/>
  <c r="K165" i="2"/>
  <c r="K168" i="2"/>
  <c r="K171" i="2"/>
  <c r="K191" i="2"/>
  <c r="K192" i="2"/>
  <c r="K199" i="2"/>
  <c r="K204" i="2"/>
  <c r="K205" i="2"/>
  <c r="K210" i="2"/>
  <c r="K217" i="2"/>
  <c r="K221" i="2"/>
  <c r="K224" i="2"/>
  <c r="K231" i="2"/>
  <c r="K238" i="2"/>
  <c r="K245" i="2"/>
  <c r="K248" i="2"/>
  <c r="K10" i="2"/>
  <c r="K30" i="2"/>
  <c r="O2" i="1"/>
  <c r="N2" i="1"/>
  <c r="M2" i="1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4" i="2"/>
  <c r="A5" i="2"/>
  <c r="A6" i="2"/>
  <c r="A7" i="2"/>
  <c r="A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248" i="2"/>
  <c r="A249" i="2"/>
  <c r="A250" i="2"/>
  <c r="A251" i="2"/>
  <c r="A33" i="2"/>
  <c r="A34" i="2"/>
</calcChain>
</file>

<file path=xl/sharedStrings.xml><?xml version="1.0" encoding="utf-8"?>
<sst xmlns="http://schemas.openxmlformats.org/spreadsheetml/2006/main" count="4188" uniqueCount="1561">
  <si>
    <t>Lớp</t>
  </si>
  <si>
    <t>Email thường dùng</t>
  </si>
  <si>
    <t>D19_TH08</t>
  </si>
  <si>
    <t>D19_TH02</t>
  </si>
  <si>
    <t>D19_TH04</t>
  </si>
  <si>
    <t>D19_TH05</t>
  </si>
  <si>
    <t>D19_TH06</t>
  </si>
  <si>
    <t>D18_TH02</t>
  </si>
  <si>
    <t>D19_TH07</t>
  </si>
  <si>
    <t>Nhóm</t>
  </si>
  <si>
    <t>Tên</t>
  </si>
  <si>
    <t>STT</t>
  </si>
  <si>
    <t>Ghi chú</t>
  </si>
  <si>
    <t>Hướng 
đề tài</t>
  </si>
  <si>
    <t>Số điện thoại 
liên lạc</t>
  </si>
  <si>
    <t>Kiểm dò</t>
  </si>
  <si>
    <t>GVHD</t>
  </si>
  <si>
    <t>DH52001467</t>
  </si>
  <si>
    <t>D20_TH03</t>
  </si>
  <si>
    <t>DH51904255</t>
  </si>
  <si>
    <t>D20_TH08</t>
  </si>
  <si>
    <t>D20_TH04</t>
  </si>
  <si>
    <t>DH52006862</t>
  </si>
  <si>
    <t>D20_TH11</t>
  </si>
  <si>
    <t>D20_TH05</t>
  </si>
  <si>
    <t>D20_TH01</t>
  </si>
  <si>
    <t>D20_TH06</t>
  </si>
  <si>
    <t>D20_TH07</t>
  </si>
  <si>
    <t>D20_TH02</t>
  </si>
  <si>
    <t>D20_TH09</t>
  </si>
  <si>
    <t>DH52005731</t>
  </si>
  <si>
    <t>D20_TH10</t>
  </si>
  <si>
    <t>DH52006863</t>
  </si>
  <si>
    <t>Ứng dụng .Net</t>
  </si>
  <si>
    <t>Ứng dụng trên Web</t>
  </si>
  <si>
    <t>Ứng dụng trên Mobile</t>
  </si>
  <si>
    <t>Ứng dụng Java</t>
  </si>
  <si>
    <t>Phạm Hoàng Toàn</t>
  </si>
  <si>
    <t>D21_TH11</t>
  </si>
  <si>
    <t>DH52111907</t>
  </si>
  <si>
    <t>Vũ Thị Hương Giang</t>
  </si>
  <si>
    <t>DH52110848</t>
  </si>
  <si>
    <t>Lê Nguyễn Trọng Tài</t>
  </si>
  <si>
    <t>D21_TH14</t>
  </si>
  <si>
    <t>DH52111682</t>
  </si>
  <si>
    <t>Nguyễn Hoàng Quan</t>
  </si>
  <si>
    <t>D21_TH04</t>
  </si>
  <si>
    <t>DH52106873</t>
  </si>
  <si>
    <t>Nguyễn Tấn Lộc</t>
  </si>
  <si>
    <t>D21_TH08</t>
  </si>
  <si>
    <t>DH52111253</t>
  </si>
  <si>
    <t>Trần Nhật Khang</t>
  </si>
  <si>
    <t>DH52111107</t>
  </si>
  <si>
    <t>Phạm Nguyễn Thanh Tâm</t>
  </si>
  <si>
    <t>D21_TH12</t>
  </si>
  <si>
    <t>DH52113174</t>
  </si>
  <si>
    <t>Phan Thế Quang</t>
  </si>
  <si>
    <t>D21_TH07</t>
  </si>
  <si>
    <t>DH52108750</t>
  </si>
  <si>
    <t>Lê Quang Duyệt</t>
  </si>
  <si>
    <t>DH52110724</t>
  </si>
  <si>
    <t>Võ Thanh Trường Long</t>
  </si>
  <si>
    <t>D21_TH09</t>
  </si>
  <si>
    <t>DH52111246</t>
  </si>
  <si>
    <t>Phạm Nguyễn Anh Khoa</t>
  </si>
  <si>
    <t>DH52111146</t>
  </si>
  <si>
    <t>Nguyễn Trần Lâm Vũ</t>
  </si>
  <si>
    <t>DH52004312</t>
  </si>
  <si>
    <t>Nguyễn Hoàng Linh</t>
  </si>
  <si>
    <t>DH52111212</t>
  </si>
  <si>
    <t>Nguyễn Văn Hoàng</t>
  </si>
  <si>
    <t>DH52005828</t>
  </si>
  <si>
    <t>Thân Hoàng Minh Hiếu</t>
  </si>
  <si>
    <t>DH52007214</t>
  </si>
  <si>
    <t>Nguyễn Lê Quốc Khoa</t>
  </si>
  <si>
    <t>D21_TH10</t>
  </si>
  <si>
    <t>DH52111143</t>
  </si>
  <si>
    <t>Nguyễn Anh Tú</t>
  </si>
  <si>
    <t>DH52001991</t>
  </si>
  <si>
    <t>Nguyễn Minh Triều</t>
  </si>
  <si>
    <t>DH52001900</t>
  </si>
  <si>
    <t>Huỳnh Quốc Dương</t>
  </si>
  <si>
    <t>DH52110728</t>
  </si>
  <si>
    <t>Lê Huỳnh Hoàn Hảo</t>
  </si>
  <si>
    <t>Nguyễn Ngọc Nghĩa</t>
  </si>
  <si>
    <t>DH52005977</t>
  </si>
  <si>
    <t>Hình Tân Hiệp</t>
  </si>
  <si>
    <t>DH51903563</t>
  </si>
  <si>
    <t>Lê Trần Ngọc Như</t>
  </si>
  <si>
    <t>DH52111445</t>
  </si>
  <si>
    <t>Nguyễn Thụy Yến Vy</t>
  </si>
  <si>
    <t>DH52112123</t>
  </si>
  <si>
    <t>Phạm Thị Khánh Vy</t>
  </si>
  <si>
    <t>DH52112124</t>
  </si>
  <si>
    <t>Trần Minh Hưng</t>
  </si>
  <si>
    <t>DH52111067</t>
  </si>
  <si>
    <t>Nguyễn Trang Anh Huy</t>
  </si>
  <si>
    <t>DH51902365</t>
  </si>
  <si>
    <t>Tạ Phạm Bình Minh</t>
  </si>
  <si>
    <t>DH51904001</t>
  </si>
  <si>
    <t>Phạm Nhựt Linh</t>
  </si>
  <si>
    <t>DH52001688</t>
  </si>
  <si>
    <t>Nguyễn Đức Tiến</t>
  </si>
  <si>
    <t>D21_TH05</t>
  </si>
  <si>
    <t>DH52111885</t>
  </si>
  <si>
    <t>Trần Đông Vi</t>
  </si>
  <si>
    <t>DH51904876</t>
  </si>
  <si>
    <t>Bùi Thanh Hậu</t>
  </si>
  <si>
    <t>D21_TH03</t>
  </si>
  <si>
    <t>DH52102882</t>
  </si>
  <si>
    <t>Nguyễn Minh Tân</t>
  </si>
  <si>
    <t>DH52100199</t>
  </si>
  <si>
    <t>Huỳnh Tấn Đạt</t>
  </si>
  <si>
    <t>DH52110757</t>
  </si>
  <si>
    <t>Ngô Quang Trường</t>
  </si>
  <si>
    <t>DH52111975</t>
  </si>
  <si>
    <t>Trần Đình Hiền</t>
  </si>
  <si>
    <t>DH51902585</t>
  </si>
  <si>
    <t>Tiêu Hỷ Thắng</t>
  </si>
  <si>
    <t>L22_TH01</t>
  </si>
  <si>
    <t>LT52200002</t>
  </si>
  <si>
    <t>Lê Thanh Giang</t>
  </si>
  <si>
    <t>D21_TH06</t>
  </si>
  <si>
    <t>DH52110839</t>
  </si>
  <si>
    <t>Võ Minh Thuận</t>
  </si>
  <si>
    <t>DH52108656</t>
  </si>
  <si>
    <t>Lê Đình Cường</t>
  </si>
  <si>
    <t>DH52005698</t>
  </si>
  <si>
    <t>Phạm Minh Trị</t>
  </si>
  <si>
    <t>DH52103871</t>
  </si>
  <si>
    <t>Trần Quí Kiệt</t>
  </si>
  <si>
    <t>DH52101039</t>
  </si>
  <si>
    <t>Trần Hoàng Đăng Khoa</t>
  </si>
  <si>
    <t>DH52111147</t>
  </si>
  <si>
    <t>Phùng Thiên Tài</t>
  </si>
  <si>
    <t>DH52113301</t>
  </si>
  <si>
    <t>Trịnh Thế Xuyên</t>
  </si>
  <si>
    <t>DH51905574</t>
  </si>
  <si>
    <t>Nguyễn Văn Giang</t>
  </si>
  <si>
    <t>DH52110843</t>
  </si>
  <si>
    <t>Trần Thanh Sang</t>
  </si>
  <si>
    <t>DH52111659</t>
  </si>
  <si>
    <t>Lê Minh Quang</t>
  </si>
  <si>
    <t>DH52111584</t>
  </si>
  <si>
    <t>Nguyễn Hoàng Anh Quân</t>
  </si>
  <si>
    <t>DH52111603</t>
  </si>
  <si>
    <t>Nguyễn Lan Anh</t>
  </si>
  <si>
    <t>DH52110561</t>
  </si>
  <si>
    <t>Phan Khánh Minh</t>
  </si>
  <si>
    <t>DH52111314</t>
  </si>
  <si>
    <t>Nguyễn Văn Trường An</t>
  </si>
  <si>
    <t>D21_TH01</t>
  </si>
  <si>
    <t>DH52100001</t>
  </si>
  <si>
    <t>Nguyễn Gia Phú</t>
  </si>
  <si>
    <t>DH52106198</t>
  </si>
  <si>
    <t>Trương Anh Kiệt</t>
  </si>
  <si>
    <t>DH52107913</t>
  </si>
  <si>
    <t>Biện Thành Được</t>
  </si>
  <si>
    <t>DH51902377</t>
  </si>
  <si>
    <t>Trần Minh Trung</t>
  </si>
  <si>
    <t>DH52111969</t>
  </si>
  <si>
    <t>Võ Thành Danh</t>
  </si>
  <si>
    <t>DH52110671</t>
  </si>
  <si>
    <t>Nguyễn Hoàng Phúc</t>
  </si>
  <si>
    <t>Phan Thanh Vũ</t>
  </si>
  <si>
    <t>DH52112108</t>
  </si>
  <si>
    <t>Trương Thái Dương</t>
  </si>
  <si>
    <t>DH52110738</t>
  </si>
  <si>
    <t>Nguyễn Thanh Phong</t>
  </si>
  <si>
    <t>DH52113784</t>
  </si>
  <si>
    <t>Lê Nguyễn Thành Vũ</t>
  </si>
  <si>
    <t>D21_TH02</t>
  </si>
  <si>
    <t>DH52105346</t>
  </si>
  <si>
    <t>Nguyễn Lê Tiến Dũng</t>
  </si>
  <si>
    <t>DH52105426</t>
  </si>
  <si>
    <t>Nguyễn Thành Huy</t>
  </si>
  <si>
    <t>DH52111033</t>
  </si>
  <si>
    <t>Huỳnh Tấn Phát</t>
  </si>
  <si>
    <t>DH52111467</t>
  </si>
  <si>
    <t>Nguyễn Anh Phú</t>
  </si>
  <si>
    <t>DH52111506</t>
  </si>
  <si>
    <t>Lê Trung Thịnh</t>
  </si>
  <si>
    <t>DH52108772</t>
  </si>
  <si>
    <t>Nguyễn Đức Nguyên</t>
  </si>
  <si>
    <t>DH52004281</t>
  </si>
  <si>
    <t>Tăng Tiến Luân</t>
  </si>
  <si>
    <t>DH52112910</t>
  </si>
  <si>
    <t>Đặng Ngọc Giàu</t>
  </si>
  <si>
    <t>DH52005049</t>
  </si>
  <si>
    <t>Thái Tín Khang</t>
  </si>
  <si>
    <t>DH52102716</t>
  </si>
  <si>
    <t>DH52110962</t>
  </si>
  <si>
    <t>Nguyễn Bảo Tuyết Như</t>
  </si>
  <si>
    <t>DH52004128</t>
  </si>
  <si>
    <t>Nguyễn Trần Minh Đức</t>
  </si>
  <si>
    <t>DH52110827</t>
  </si>
  <si>
    <t>Phạm Vũ Quỳnh Trang</t>
  </si>
  <si>
    <t>DH52111911</t>
  </si>
  <si>
    <t>Lê Hoàng Công</t>
  </si>
  <si>
    <t>DH52107607</t>
  </si>
  <si>
    <t>Huỳnh Hoàng Hải</t>
  </si>
  <si>
    <t>DH52100456</t>
  </si>
  <si>
    <t>Châu Gia Trọng</t>
  </si>
  <si>
    <t>DH52004106</t>
  </si>
  <si>
    <t>Diệp Bảo Khánh</t>
  </si>
  <si>
    <t>DH52004986</t>
  </si>
  <si>
    <t>Phạm Hải Nam</t>
  </si>
  <si>
    <t>DH51905061</t>
  </si>
  <si>
    <t>Văn Thị Thu Oanh</t>
  </si>
  <si>
    <t>DH52102172</t>
  </si>
  <si>
    <t>Thái Ngọc Yên</t>
  </si>
  <si>
    <t>DH52100402</t>
  </si>
  <si>
    <t>Trần Bảo An</t>
  </si>
  <si>
    <t>D21_TH13</t>
  </si>
  <si>
    <t>DH52110543</t>
  </si>
  <si>
    <t>Nguyễn Quang Huy</t>
  </si>
  <si>
    <t>DH52111024</t>
  </si>
  <si>
    <t>Nguyễn Trường An</t>
  </si>
  <si>
    <t>DH51900204</t>
  </si>
  <si>
    <t>Phạm Quốc Thái</t>
  </si>
  <si>
    <t>DH52100604</t>
  </si>
  <si>
    <t>Bùi Quang Quý</t>
  </si>
  <si>
    <t>DH52107853</t>
  </si>
  <si>
    <t>Võ Việt Mỹ</t>
  </si>
  <si>
    <t>DH52005955</t>
  </si>
  <si>
    <t>Trần Lê Minh Duy</t>
  </si>
  <si>
    <t>Phan Thanh Hoài</t>
  </si>
  <si>
    <t>DH52005818</t>
  </si>
  <si>
    <t>Nguyễn Đình Duy</t>
  </si>
  <si>
    <t>DH52005726</t>
  </si>
  <si>
    <t>Nguyễn Minh Toàn</t>
  </si>
  <si>
    <t>DH52111904</t>
  </si>
  <si>
    <t>Lê Tuấn Vủ</t>
  </si>
  <si>
    <t>DH52112095</t>
  </si>
  <si>
    <t>Lê Thị Nguyên</t>
  </si>
  <si>
    <t>DH52102758</t>
  </si>
  <si>
    <t>Lê Quốc An</t>
  </si>
  <si>
    <t>DH52100807</t>
  </si>
  <si>
    <t>Lê Nhựt Anh</t>
  </si>
  <si>
    <t>DH52105079</t>
  </si>
  <si>
    <t>Nguyễn Hoàng Bảo</t>
  </si>
  <si>
    <t>DH52110602</t>
  </si>
  <si>
    <t>Nguyễn Minh Trường</t>
  </si>
  <si>
    <t>DH52113023</t>
  </si>
  <si>
    <t>Nguyễn Thị Mỹ Uyên</t>
  </si>
  <si>
    <t>DH52006236</t>
  </si>
  <si>
    <t>Nguyễn Huỳnh Phúc Nghi</t>
  </si>
  <si>
    <t>DH52001564</t>
  </si>
  <si>
    <t>Phạm Tôn Thuận</t>
  </si>
  <si>
    <t>DH52001281</t>
  </si>
  <si>
    <t>Ngô Tuấn Kiệt</t>
  </si>
  <si>
    <t>DH52111174</t>
  </si>
  <si>
    <t>Trương Văn Liêu</t>
  </si>
  <si>
    <t>DH52111204</t>
  </si>
  <si>
    <t>Cao Tấn Thành</t>
  </si>
  <si>
    <t>DH52111737</t>
  </si>
  <si>
    <t>Trần Đức Vượng</t>
  </si>
  <si>
    <t>DH52112120</t>
  </si>
  <si>
    <t>Lê Yến Nhi</t>
  </si>
  <si>
    <t>DH52113344</t>
  </si>
  <si>
    <t>Phạm Hoàng Quốc Huy</t>
  </si>
  <si>
    <t>DH52001205</t>
  </si>
  <si>
    <t>Trần Tấn Lộc</t>
  </si>
  <si>
    <t>DH52111258</t>
  </si>
  <si>
    <t>Nguyễn Ngọc Đăng Khoa</t>
  </si>
  <si>
    <t>DH52107879</t>
  </si>
  <si>
    <t>Trần Hải Lộc</t>
  </si>
  <si>
    <t>DH52111256</t>
  </si>
  <si>
    <t>Trần Thanh Bình</t>
  </si>
  <si>
    <t>DH52106866</t>
  </si>
  <si>
    <t>Đinh Ngọc Trần Duy</t>
  </si>
  <si>
    <t>DH52110694</t>
  </si>
  <si>
    <t>Phạm Nguyễn Hoàng Khang</t>
  </si>
  <si>
    <t>DH52005891</t>
  </si>
  <si>
    <t>Nguyễn Huỳnh Đức Duy</t>
  </si>
  <si>
    <t>Lê Trọng Đạt</t>
  </si>
  <si>
    <t>DH52110763</t>
  </si>
  <si>
    <t>Trần Minh Nhựt</t>
  </si>
  <si>
    <t>DH52003409</t>
  </si>
  <si>
    <t>Nguyễn Hữu Thịnh</t>
  </si>
  <si>
    <t>DH52001474</t>
  </si>
  <si>
    <t>Trịnh Anh Tuấn</t>
  </si>
  <si>
    <t>DH52112016</t>
  </si>
  <si>
    <t>Trương Hữu Nam</t>
  </si>
  <si>
    <t>DH52113373</t>
  </si>
  <si>
    <t>Trần Bảo Nam Trân</t>
  </si>
  <si>
    <t>DH52111919</t>
  </si>
  <si>
    <t>Trần Thành Trung</t>
  </si>
  <si>
    <t>DH52108820</t>
  </si>
  <si>
    <t>Phạm Vỹ Khang</t>
  </si>
  <si>
    <t>DH52108895</t>
  </si>
  <si>
    <t>Trương Minh Nhật</t>
  </si>
  <si>
    <t>DH52108695</t>
  </si>
  <si>
    <t>Phan Thành Văn</t>
  </si>
  <si>
    <t>DH52104782</t>
  </si>
  <si>
    <t>Trần Hữu Lộc</t>
  </si>
  <si>
    <t>DH52111257</t>
  </si>
  <si>
    <t>Trần Trương Thái Tuấn</t>
  </si>
  <si>
    <t>DH52004042</t>
  </si>
  <si>
    <t>Chu Gia Quyền</t>
  </si>
  <si>
    <t>DH52100077</t>
  </si>
  <si>
    <t>Hoàng Nguyễn Hoài Thương</t>
  </si>
  <si>
    <t>DH51902991</t>
  </si>
  <si>
    <t>Lê Đức Tài</t>
  </si>
  <si>
    <t>DH52003324</t>
  </si>
  <si>
    <t>Nguyễn Trọng Kim</t>
  </si>
  <si>
    <t>DH52003083</t>
  </si>
  <si>
    <t>Tống Phước Gia Khánh</t>
  </si>
  <si>
    <t>DH52111122</t>
  </si>
  <si>
    <t>Lê Văn Sinh</t>
  </si>
  <si>
    <t>DH51905111</t>
  </si>
  <si>
    <t>Nguyễn Minh Luân</t>
  </si>
  <si>
    <t>DH52103699</t>
  </si>
  <si>
    <t>Bùi Trí Quỳnh</t>
  </si>
  <si>
    <t>DH52111639</t>
  </si>
  <si>
    <t>Huỳnh Tích Hải</t>
  </si>
  <si>
    <t>DH52110854</t>
  </si>
  <si>
    <t>Đào Thành Đạt</t>
  </si>
  <si>
    <t>DH52005747</t>
  </si>
  <si>
    <t>Đoàn Thị Yến Bình</t>
  </si>
  <si>
    <t>DH52108380</t>
  </si>
  <si>
    <t>Trần Thủy Tiên</t>
  </si>
  <si>
    <t>DH52111881</t>
  </si>
  <si>
    <t>Lê Thành Đạt</t>
  </si>
  <si>
    <t>DH52004278</t>
  </si>
  <si>
    <t>Nguyễn Quốc Đại</t>
  </si>
  <si>
    <t>DH52110742</t>
  </si>
  <si>
    <t>Đặng Nguyễn Minh Đức</t>
  </si>
  <si>
    <t>DH52110816</t>
  </si>
  <si>
    <t>Nguyễn Thanh Phước</t>
  </si>
  <si>
    <t>DH52108788</t>
  </si>
  <si>
    <t>Bùi Hữu Cương</t>
  </si>
  <si>
    <t>DH52110653</t>
  </si>
  <si>
    <t>Trần Đức Thiều</t>
  </si>
  <si>
    <t>DH52111801</t>
  </si>
  <si>
    <t>Vũ Văn Hiến</t>
  </si>
  <si>
    <t>DH52001503</t>
  </si>
  <si>
    <t>Đỗ Hoàng Dũng</t>
  </si>
  <si>
    <t>DH52000037</t>
  </si>
  <si>
    <t>Lê Võ Đại</t>
  </si>
  <si>
    <t>DH52107294</t>
  </si>
  <si>
    <t>Lê Văn Hoàng Hiệp</t>
  </si>
  <si>
    <t>DH52105684</t>
  </si>
  <si>
    <t>Nguyễn Mậu An</t>
  </si>
  <si>
    <t>DH52110534</t>
  </si>
  <si>
    <t>Nguyễn Trung Kiên</t>
  </si>
  <si>
    <t>DH52111167</t>
  </si>
  <si>
    <t>Trương Thủ Khoa</t>
  </si>
  <si>
    <t>DH52106310</t>
  </si>
  <si>
    <t>Nguyễn Đình Thông</t>
  </si>
  <si>
    <t>DH52106667</t>
  </si>
  <si>
    <t>Đỗ Thành Luân</t>
  </si>
  <si>
    <t>DH52106969</t>
  </si>
  <si>
    <t>Nguyễn Huỳnh Quốc Huy</t>
  </si>
  <si>
    <t>DH52111015</t>
  </si>
  <si>
    <t>Nguyễn Minh Quân</t>
  </si>
  <si>
    <t>DH52111606</t>
  </si>
  <si>
    <t>Trần Hữu Phước</t>
  </si>
  <si>
    <t>DH52111570</t>
  </si>
  <si>
    <t>Nguyễn Bảo Anh</t>
  </si>
  <si>
    <t>DH52110556</t>
  </si>
  <si>
    <t>Võ Trung Kiên</t>
  </si>
  <si>
    <t>DH52107510</t>
  </si>
  <si>
    <t>DH52101914</t>
  </si>
  <si>
    <t>Văn Đình Thuật</t>
  </si>
  <si>
    <t>DH52111857</t>
  </si>
  <si>
    <t>Phạm Quốc Lân</t>
  </si>
  <si>
    <t>DH52111201</t>
  </si>
  <si>
    <t>Nguyễn Tấn Huy</t>
  </si>
  <si>
    <t>DH52005851</t>
  </si>
  <si>
    <t>Trần Nguyễn Minh Hiếu</t>
  </si>
  <si>
    <t>DH52110924</t>
  </si>
  <si>
    <t>Nguyễn Ngọc Minh</t>
  </si>
  <si>
    <t>DH52100465</t>
  </si>
  <si>
    <t>Lý Kim Long</t>
  </si>
  <si>
    <t>DH52100180</t>
  </si>
  <si>
    <t>Trần Minh Tú</t>
  </si>
  <si>
    <t>DH52107408</t>
  </si>
  <si>
    <t>Phạm Thị Ánh Hồng</t>
  </si>
  <si>
    <t>DH52101979</t>
  </si>
  <si>
    <t>Trần Hoàng Huy</t>
  </si>
  <si>
    <t>DH52103404</t>
  </si>
  <si>
    <t>Trịnh Văn Đồng</t>
  </si>
  <si>
    <t>DH52113483</t>
  </si>
  <si>
    <t>Đặng Tấn Đạt</t>
  </si>
  <si>
    <t>DH52110753</t>
  </si>
  <si>
    <t>Âu Dương Thiên Kim</t>
  </si>
  <si>
    <t>DH52111186</t>
  </si>
  <si>
    <t>Phan Đăng Linh</t>
  </si>
  <si>
    <t>DH51902612</t>
  </si>
  <si>
    <t>Trịnh Ngọc Tú</t>
  </si>
  <si>
    <t>DH52111992</t>
  </si>
  <si>
    <t>Ngô Triệu Phú</t>
  </si>
  <si>
    <t>DH52111505</t>
  </si>
  <si>
    <t>Lương Ngọc Hải Đăng</t>
  </si>
  <si>
    <t>DH51903427</t>
  </si>
  <si>
    <t>Nguyễn Nhật Phi</t>
  </si>
  <si>
    <t>DH52111484</t>
  </si>
  <si>
    <t>Lê Thành Phát</t>
  </si>
  <si>
    <t>DH52111469</t>
  </si>
  <si>
    <t>Huỳnh Huy Hoàng</t>
  </si>
  <si>
    <t>DH52108662</t>
  </si>
  <si>
    <t>Trần Đoàn Xuân Thắng</t>
  </si>
  <si>
    <t>DH52108690</t>
  </si>
  <si>
    <t>Hứa Vinh Thắng</t>
  </si>
  <si>
    <t>DH52101870</t>
  </si>
  <si>
    <t>Phan Anh Tuấn</t>
  </si>
  <si>
    <t>DH52104182</t>
  </si>
  <si>
    <t>Nguyễn Hữu Giàu</t>
  </si>
  <si>
    <t>Nguyễn Duy Viễn</t>
  </si>
  <si>
    <t>DH52109137</t>
  </si>
  <si>
    <t>Huỳnh Văn Tư</t>
  </si>
  <si>
    <t>DH52104708</t>
  </si>
  <si>
    <t>Đỗ Ngọc Anh Duy</t>
  </si>
  <si>
    <t>DH52110693</t>
  </si>
  <si>
    <t>Đỗ Danh Mạnh</t>
  </si>
  <si>
    <t>DH52111288</t>
  </si>
  <si>
    <t>Phan Thế Khánh</t>
  </si>
  <si>
    <t>DH52111119</t>
  </si>
  <si>
    <t>Phan Thanh Tú</t>
  </si>
  <si>
    <t>DH52111990</t>
  </si>
  <si>
    <t>Lê Trung Hiếu</t>
  </si>
  <si>
    <t>DH52106328</t>
  </si>
  <si>
    <t>Trương Minh Khải</t>
  </si>
  <si>
    <t>DH52111085</t>
  </si>
  <si>
    <t>Kiều Quang Hiệp</t>
  </si>
  <si>
    <t>DH52108823</t>
  </si>
  <si>
    <t>Đặng Thành Hải</t>
  </si>
  <si>
    <t>DH52108549</t>
  </si>
  <si>
    <t>Nguyễn Thị Tử Vi</t>
  </si>
  <si>
    <t>DH52102487</t>
  </si>
  <si>
    <t>Trần Thanh Duy</t>
  </si>
  <si>
    <t>DH51901588</t>
  </si>
  <si>
    <t>Ngô Minh Đạt</t>
  </si>
  <si>
    <t>D18_TH01</t>
  </si>
  <si>
    <t>DH51801379</t>
  </si>
  <si>
    <t>Trần Ngọc Hiệp</t>
  </si>
  <si>
    <t>DH52110894</t>
  </si>
  <si>
    <t>Nguyễn Thanh Trường</t>
  </si>
  <si>
    <t>DH52108640</t>
  </si>
  <si>
    <t>Vũ Minh Đức</t>
  </si>
  <si>
    <t>Trần Quang Tuấn</t>
  </si>
  <si>
    <t>DH52109046</t>
  </si>
  <si>
    <t>Nguyễn Thị Khả Nhi</t>
  </si>
  <si>
    <t>DH52101695</t>
  </si>
  <si>
    <t>Trần Thị Phương</t>
  </si>
  <si>
    <t>DH52113632</t>
  </si>
  <si>
    <t>Nguyễn Hoài Tuyên</t>
  </si>
  <si>
    <t>DH52112031</t>
  </si>
  <si>
    <t>Nguyễn Văn Toàn</t>
  </si>
  <si>
    <t>DH52113550</t>
  </si>
  <si>
    <t>Huỳnh Khánh Linh</t>
  </si>
  <si>
    <t>DH52108592</t>
  </si>
  <si>
    <t>Trần Ngọc Tú</t>
  </si>
  <si>
    <t>DH52113150</t>
  </si>
  <si>
    <t>Trần Minh Đại</t>
  </si>
  <si>
    <t>DH52110743</t>
  </si>
  <si>
    <t>Châu Quang Nhật</t>
  </si>
  <si>
    <t>DH52101650</t>
  </si>
  <si>
    <t>Lê Nguyễn Thanh Bình</t>
  </si>
  <si>
    <t>DH52101199</t>
  </si>
  <si>
    <t>Huỳnh Tấn Tiến</t>
  </si>
  <si>
    <t>DH51802374</t>
  </si>
  <si>
    <t>Hoàng Tiến Đạt</t>
  </si>
  <si>
    <t>DH52110755</t>
  </si>
  <si>
    <t>Ngô Quốc Vinh</t>
  </si>
  <si>
    <t>DH52112077</t>
  </si>
  <si>
    <t>Tào Quang Huy</t>
  </si>
  <si>
    <t>DH51903684</t>
  </si>
  <si>
    <t>Trương Vĩnh Khang</t>
  </si>
  <si>
    <t>DH51903784</t>
  </si>
  <si>
    <t>Trần Triệu Tấn</t>
  </si>
  <si>
    <t>DH51902345</t>
  </si>
  <si>
    <t>Văn Minh Triết</t>
  </si>
  <si>
    <t>DH51905120</t>
  </si>
  <si>
    <t>Lâm Tuấn Kiệt</t>
  </si>
  <si>
    <t>DH52111171</t>
  </si>
  <si>
    <t>Nguyễn Thanh Nam</t>
  </si>
  <si>
    <t>DH52103214</t>
  </si>
  <si>
    <t>Lê Yến Đan</t>
  </si>
  <si>
    <t>DH52101497</t>
  </si>
  <si>
    <t>Nguyễn Anh Dũ Thương</t>
  </si>
  <si>
    <t>DH52113048</t>
  </si>
  <si>
    <t>Bùi Phi Hùng</t>
  </si>
  <si>
    <t>DH52106130</t>
  </si>
  <si>
    <t>Nguyễn Lê Đạt</t>
  </si>
  <si>
    <t>DH52113469</t>
  </si>
  <si>
    <t>Mai Chí Hiệp</t>
  </si>
  <si>
    <t>DH52005804</t>
  </si>
  <si>
    <t>Đặng Trương Hoàng Thọ</t>
  </si>
  <si>
    <t>DH52111824</t>
  </si>
  <si>
    <t>Nguyễn Văn Lý</t>
  </si>
  <si>
    <t>DH52111285</t>
  </si>
  <si>
    <t>Lương Hiếu Thuận</t>
  </si>
  <si>
    <t>DH52111847</t>
  </si>
  <si>
    <t>Nguyễn Huỳnh Đức</t>
  </si>
  <si>
    <t>DH52107825</t>
  </si>
  <si>
    <t>Nguyễn Trọng Phụng</t>
  </si>
  <si>
    <t>DH52111563</t>
  </si>
  <si>
    <t>Đoàn Việt Hoàng</t>
  </si>
  <si>
    <t>DH52110952</t>
  </si>
  <si>
    <t>Nguyễn Mai Minh Duy</t>
  </si>
  <si>
    <t>DH52100405</t>
  </si>
  <si>
    <t>Nguyễn Quốc Hào</t>
  </si>
  <si>
    <t>DH52102050</t>
  </si>
  <si>
    <t>Bùi Hữu Thuận</t>
  </si>
  <si>
    <t>DH52111843</t>
  </si>
  <si>
    <t>Trần Sỹ Nguyên</t>
  </si>
  <si>
    <t>DH52111392</t>
  </si>
  <si>
    <t>Nguyễn Quang Trường</t>
  </si>
  <si>
    <t>DH52111977</t>
  </si>
  <si>
    <t>Đỗ Ngọc Đình</t>
  </si>
  <si>
    <t>DH52106813</t>
  </si>
  <si>
    <t>Trần Thanh Sơn</t>
  </si>
  <si>
    <t>DH52106677</t>
  </si>
  <si>
    <t>Tống Thiên Thanh</t>
  </si>
  <si>
    <t>DH52100027</t>
  </si>
  <si>
    <t>Nguyễn Hồ Minh Hiển</t>
  </si>
  <si>
    <t>DH52105753</t>
  </si>
  <si>
    <t>Nguyễn Dư Ngọc Thiện</t>
  </si>
  <si>
    <t>DH52107819</t>
  </si>
  <si>
    <t>Võ Minh Thiện</t>
  </si>
  <si>
    <t>DH52105184</t>
  </si>
  <si>
    <t>Ngô Phước Lộc</t>
  </si>
  <si>
    <t>DH52103590</t>
  </si>
  <si>
    <t>Nguyễn Minh Huy</t>
  </si>
  <si>
    <t>DH52106176</t>
  </si>
  <si>
    <t>Nguyễn Thị Mai Thy</t>
  </si>
  <si>
    <t>DH52113388</t>
  </si>
  <si>
    <t>Võ Ngọc Hà Giang</t>
  </si>
  <si>
    <t>DH52113395</t>
  </si>
  <si>
    <t>Nguyễn Trọng Hiển</t>
  </si>
  <si>
    <t>DH52006576</t>
  </si>
  <si>
    <t>DH52111976</t>
  </si>
  <si>
    <t>Trần Trung Hải</t>
  </si>
  <si>
    <t>DH52110862</t>
  </si>
  <si>
    <t>Nguyễn Thiện Hoà</t>
  </si>
  <si>
    <t>DH52110937</t>
  </si>
  <si>
    <t>Nguyễn Thị Tường Vy</t>
  </si>
  <si>
    <t>DH52112869</t>
  </si>
  <si>
    <t>Trần Hồ Minh Đức</t>
  </si>
  <si>
    <t>DH52107880</t>
  </si>
  <si>
    <t>Trần Đình Thái</t>
  </si>
  <si>
    <t>DH52100133</t>
  </si>
  <si>
    <t>Nguyễn Sơn Dương</t>
  </si>
  <si>
    <t>DH52110733</t>
  </si>
  <si>
    <t>Trương Thanh Đông</t>
  </si>
  <si>
    <t>DH52110812</t>
  </si>
  <si>
    <t>Triệu Quốc Dũng</t>
  </si>
  <si>
    <t>DH52110688</t>
  </si>
  <si>
    <t>Ngô Định Thế</t>
  </si>
  <si>
    <t>DH51904519</t>
  </si>
  <si>
    <t>Đinh Tuấn Huy</t>
  </si>
  <si>
    <t>DH52112800</t>
  </si>
  <si>
    <t>Trảo Công Quỳnh</t>
  </si>
  <si>
    <t>DH52111649</t>
  </si>
  <si>
    <t>Nguyễn Trần Phúc Thịnh</t>
  </si>
  <si>
    <t>DH52111814</t>
  </si>
  <si>
    <t>Phan Nhựt Tân</t>
  </si>
  <si>
    <t>DH52111716</t>
  </si>
  <si>
    <t>Dương Văn Quốc</t>
  </si>
  <si>
    <t>DH52111617</t>
  </si>
  <si>
    <t>Giang Nhật Long</t>
  </si>
  <si>
    <t>DH52111224</t>
  </si>
  <si>
    <t>Lưu Hoàng Phúc</t>
  </si>
  <si>
    <t>DH52111531</t>
  </si>
  <si>
    <t>Trần Thị Mỹ Hoa</t>
  </si>
  <si>
    <t>DH52113771</t>
  </si>
  <si>
    <t>Nguyễn Đình Vinh</t>
  </si>
  <si>
    <t>DH52112079</t>
  </si>
  <si>
    <t>Nguyễn Minh Phúc</t>
  </si>
  <si>
    <t>DH52111541</t>
  </si>
  <si>
    <t>Nguyễn Hoàng Phương Trinh</t>
  </si>
  <si>
    <t>DH52111947</t>
  </si>
  <si>
    <t>Mai Quang Vinh</t>
  </si>
  <si>
    <t>DH52113134</t>
  </si>
  <si>
    <t>Võ Hoàng Phúc</t>
  </si>
  <si>
    <t>DH52111560</t>
  </si>
  <si>
    <t>Lê Nguyễn Minh Thông</t>
  </si>
  <si>
    <t>DH52111833</t>
  </si>
  <si>
    <t>Lê Nguyễn Trọng Hiếu</t>
  </si>
  <si>
    <t>DH52110903</t>
  </si>
  <si>
    <t>Đặng Hoài An</t>
  </si>
  <si>
    <t>DH52104583</t>
  </si>
  <si>
    <t>Ngô Đức Trần Cường</t>
  </si>
  <si>
    <t>DH52110659</t>
  </si>
  <si>
    <t>Vũ Duy Anh Vũ</t>
  </si>
  <si>
    <t>DH52112114</t>
  </si>
  <si>
    <t>Dương Văn Minh Tâm</t>
  </si>
  <si>
    <t>DH52111704</t>
  </si>
  <si>
    <t>Bùi Ngọc Quốc Trung</t>
  </si>
  <si>
    <t>DH52111957</t>
  </si>
  <si>
    <t>Nguyễn Huỳnh Kha</t>
  </si>
  <si>
    <t>DH52107579</t>
  </si>
  <si>
    <t>Nguyễn Ngọc Thanh Tuệ</t>
  </si>
  <si>
    <t>DH52112019</t>
  </si>
  <si>
    <t>Lê Thị Ly Ly</t>
  </si>
  <si>
    <t>DH52104298</t>
  </si>
  <si>
    <t>Hoàng Gia Hiếu</t>
  </si>
  <si>
    <t>DH52110899</t>
  </si>
  <si>
    <t>Lương Văn Cường</t>
  </si>
  <si>
    <t>DH52110658</t>
  </si>
  <si>
    <t>Huỳnh Đặng Phi Long</t>
  </si>
  <si>
    <t>DH51901784</t>
  </si>
  <si>
    <t>Quách Thái Hùng</t>
  </si>
  <si>
    <t>DH52101465</t>
  </si>
  <si>
    <t>Phan Đức Thắng</t>
  </si>
  <si>
    <t>DH52113047</t>
  </si>
  <si>
    <t>Trương Quang Phát</t>
  </si>
  <si>
    <t>DH52111481</t>
  </si>
  <si>
    <t>Đặng Gia Bảo</t>
  </si>
  <si>
    <t>DH52108711</t>
  </si>
  <si>
    <t>Nguyễn Công Trí</t>
  </si>
  <si>
    <t>DH52111925</t>
  </si>
  <si>
    <t>Nguyễn Đăng Hải</t>
  </si>
  <si>
    <t>DH52110857</t>
  </si>
  <si>
    <t>Huỳnh Thùy Khánh An</t>
  </si>
  <si>
    <t>DH52108204</t>
  </si>
  <si>
    <t>Vũ Khải Hoàn</t>
  </si>
  <si>
    <t>DH52003191</t>
  </si>
  <si>
    <t>Trịnh Anh Đức</t>
  </si>
  <si>
    <t>DH52005770</t>
  </si>
  <si>
    <t>Huỳnh Tấn Nhớ</t>
  </si>
  <si>
    <t>DH52111439</t>
  </si>
  <si>
    <t>Dương Trí Khang</t>
  </si>
  <si>
    <t>DH52111086</t>
  </si>
  <si>
    <t>Nguyễn Hoàng Chương</t>
  </si>
  <si>
    <t>DH52110647</t>
  </si>
  <si>
    <t>Trần Thị Ngọc Tuyền</t>
  </si>
  <si>
    <t>DH52106342</t>
  </si>
  <si>
    <t>Nguyễn Thị Thu Phương</t>
  </si>
  <si>
    <t>DH52111578</t>
  </si>
  <si>
    <t>Bùi Anh Trưởng</t>
  </si>
  <si>
    <t>DH52111985</t>
  </si>
  <si>
    <t>Trần Anh Trường</t>
  </si>
  <si>
    <t>DH52111982</t>
  </si>
  <si>
    <t>Trần Tâm Nhiên</t>
  </si>
  <si>
    <t>DH52111438</t>
  </si>
  <si>
    <t>Lý Thị Ngọc Diễm</t>
  </si>
  <si>
    <t>DH52005710</t>
  </si>
  <si>
    <t>Trần Như Nguyện</t>
  </si>
  <si>
    <t>DH52007186</t>
  </si>
  <si>
    <t>Đặng Trung Trực</t>
  </si>
  <si>
    <t>DH52005051</t>
  </si>
  <si>
    <t>Nguyễn Hùng Cường</t>
  </si>
  <si>
    <t>DH52005699</t>
  </si>
  <si>
    <t>Lê Trần Thuý Vy</t>
  </si>
  <si>
    <t>DH52002063</t>
  </si>
  <si>
    <t>Đặng Anh Hào</t>
  </si>
  <si>
    <t>DH52005783</t>
  </si>
  <si>
    <t>Lưu Thị Thanh Thảo</t>
  </si>
  <si>
    <t>DH52004272</t>
  </si>
  <si>
    <t>Nguyễn Hải Đăng</t>
  </si>
  <si>
    <t>DH52005756</t>
  </si>
  <si>
    <t>Nguyễn Đoàn Thành Đạt</t>
  </si>
  <si>
    <t>DH52110768</t>
  </si>
  <si>
    <t>Nguyễn Thành Công</t>
  </si>
  <si>
    <t>DH52110649</t>
  </si>
  <si>
    <t>MSSV</t>
  </si>
  <si>
    <t>Lương An Vinh</t>
  </si>
  <si>
    <t>Nguyễn Trọng Nghĩa</t>
  </si>
  <si>
    <t>Trần Văn Hùng</t>
  </si>
  <si>
    <t>Nguyễn Thị Ngân Hà</t>
  </si>
  <si>
    <t>Lê Thị Mỹ Dung</t>
  </si>
  <si>
    <t>Nguyễn Thanh Tùng</t>
  </si>
  <si>
    <t>?</t>
  </si>
  <si>
    <t>Hồ Đình Khả</t>
  </si>
  <si>
    <t>Bùi Nhật Bằng</t>
  </si>
  <si>
    <t>Đoàn Trình Dục</t>
  </si>
  <si>
    <t>Trần Quang</t>
  </si>
  <si>
    <t>Nguyễn Kiều Oanh</t>
  </si>
  <si>
    <t>Ngô Xuân Bách</t>
  </si>
  <si>
    <t>Lê Triệu Ngọc Đức</t>
  </si>
  <si>
    <t>Trịnh Thanh Duy</t>
  </si>
  <si>
    <t>Nguyễn Ngọc Lâm</t>
  </si>
  <si>
    <t>Dương Văn Đeo</t>
  </si>
  <si>
    <t>Nguyễn Hồng Bửu Long</t>
  </si>
  <si>
    <t>Huỳnh Quang Đức</t>
  </si>
  <si>
    <t>Hoàng Khuê</t>
  </si>
  <si>
    <t>Hà Anh Vũ</t>
  </si>
  <si>
    <t>Trần Thị Như Ý</t>
  </si>
  <si>
    <t>Võ Xuân Thịnh</t>
  </si>
  <si>
    <t>Trần Quốc Trường</t>
  </si>
  <si>
    <t>Trần Thị Hồng Vân</t>
  </si>
  <si>
    <t>Khuất Bá Duy Lâm</t>
  </si>
  <si>
    <t>Nguyễn Lạc An Thư</t>
  </si>
  <si>
    <t>Mai Vân Phương Vũ</t>
  </si>
  <si>
    <t>Phạm Liệu</t>
  </si>
  <si>
    <t>Hoàng Công Quang Huy</t>
  </si>
  <si>
    <t>Trần Vũ Hoàng Ưng</t>
  </si>
  <si>
    <t>Nguyễn Thường Kiệt</t>
  </si>
  <si>
    <t>T.Duy</t>
  </si>
  <si>
    <t>T.Long</t>
  </si>
  <si>
    <t>C.Dung</t>
  </si>
  <si>
    <t>T.Vinh</t>
  </si>
  <si>
    <t>DANH SÁCH SINH VIÊN ĐĂNG KÝ MÔN HỌC ĐỒ ÁN / KHÓA LUẬN TỐT NGHIỆP HK2 (24 - 25)</t>
  </si>
  <si>
    <t>Dữ liệu đăng ký được tính đến ngày 09/04/2025</t>
  </si>
  <si>
    <t>MASV</t>
  </si>
  <si>
    <t>HỌ VÀ TÊN</t>
  </si>
  <si>
    <t>LỚP</t>
  </si>
  <si>
    <t>MAMH</t>
  </si>
  <si>
    <t>TÊN MÔN HỌC</t>
  </si>
  <si>
    <t>SỐ ĐIỆN THOẠI</t>
  </si>
  <si>
    <t>EMAIL</t>
  </si>
  <si>
    <t>GHI CHÚ</t>
  </si>
  <si>
    <t>Ngô Minh</t>
  </si>
  <si>
    <t>Đạt</t>
  </si>
  <si>
    <t>CS03153</t>
  </si>
  <si>
    <t>Đồ án / Khóa luận tốt nghiệp</t>
  </si>
  <si>
    <t>0792170819</t>
  </si>
  <si>
    <t>DH51801379@student.stu.edu.vn</t>
  </si>
  <si>
    <t>Huỳnh Tấn</t>
  </si>
  <si>
    <t>Tiến</t>
  </si>
  <si>
    <t>0933580778</t>
  </si>
  <si>
    <t>DH51802374@student.stu.edu.vn</t>
  </si>
  <si>
    <t>DH51803052</t>
  </si>
  <si>
    <t>Chung Xuân</t>
  </si>
  <si>
    <t>Thịnh</t>
  </si>
  <si>
    <t>D18_TH08</t>
  </si>
  <si>
    <t>0908311501</t>
  </si>
  <si>
    <t>DH51803052@student.stu.edu.vn</t>
  </si>
  <si>
    <t>Huỳnh Đặng Phi</t>
  </si>
  <si>
    <t>Long</t>
  </si>
  <si>
    <t>0946605719</t>
  </si>
  <si>
    <t>DH51901784@student.stu.edu.vn</t>
  </si>
  <si>
    <t>Nguyễn Hoàng</t>
  </si>
  <si>
    <t>Phúc</t>
  </si>
  <si>
    <t>0357555302</t>
  </si>
  <si>
    <t>DH51904255@student.stu.edu.vn</t>
  </si>
  <si>
    <t>Nguyễn Trường</t>
  </si>
  <si>
    <t>An</t>
  </si>
  <si>
    <t>0523347213</t>
  </si>
  <si>
    <t>DH51900204@student.stu.edu.vn</t>
  </si>
  <si>
    <t>Trương Vĩnh</t>
  </si>
  <si>
    <t>Khang</t>
  </si>
  <si>
    <t>0972393984</t>
  </si>
  <si>
    <t>DH51903784@student.stu.edu.vn</t>
  </si>
  <si>
    <t>DH51903413</t>
  </si>
  <si>
    <t>Nguyễn Thành</t>
  </si>
  <si>
    <t>0938783641</t>
  </si>
  <si>
    <t>DH51903413@student.stu.edu.vn</t>
  </si>
  <si>
    <t>DH51901413</t>
  </si>
  <si>
    <t>Trần Đức</t>
  </si>
  <si>
    <t>Huy</t>
  </si>
  <si>
    <t>0965388634</t>
  </si>
  <si>
    <t>DH51901413@student.stu.edu.vn</t>
  </si>
  <si>
    <t>DH51904910</t>
  </si>
  <si>
    <t>Nguyễn Thế</t>
  </si>
  <si>
    <t>Vinh</t>
  </si>
  <si>
    <t>0326791503</t>
  </si>
  <si>
    <t>DH51904910@student.stu.edu.vn</t>
  </si>
  <si>
    <t>Phạm Hải</t>
  </si>
  <si>
    <t>Nam</t>
  </si>
  <si>
    <t>0379206934</t>
  </si>
  <si>
    <t>DH51905061@student.stu.edu.vn</t>
  </si>
  <si>
    <t>Phan Đăng</t>
  </si>
  <si>
    <t>Linh</t>
  </si>
  <si>
    <t>0828224006</t>
  </si>
  <si>
    <t>DH51902612@student.stu.edu.vn</t>
  </si>
  <si>
    <t>Nguyễn Trang Anh</t>
  </si>
  <si>
    <t>0913604818</t>
  </si>
  <si>
    <t>DH51902365@student.stu.edu.vn</t>
  </si>
  <si>
    <t>Hoàng Nguyễn Hoài</t>
  </si>
  <si>
    <t>Thương</t>
  </si>
  <si>
    <t>0789688615</t>
  </si>
  <si>
    <t>DH51902991@student.stu.edu.vn</t>
  </si>
  <si>
    <t>DH51903343</t>
  </si>
  <si>
    <t>Huỳnh Chí</t>
  </si>
  <si>
    <t>Duy</t>
  </si>
  <si>
    <t>D19_TH09</t>
  </si>
  <si>
    <t>0932337257</t>
  </si>
  <si>
    <t>DH51903343@student.stu.edu.vn</t>
  </si>
  <si>
    <t>DH51905541</t>
  </si>
  <si>
    <t>Nguyễn Lê</t>
  </si>
  <si>
    <t>Hoàng</t>
  </si>
  <si>
    <t>0911981836</t>
  </si>
  <si>
    <t>DH51905541@student.stu.edu.vn</t>
  </si>
  <si>
    <t>Vũ Văn</t>
  </si>
  <si>
    <t>Hiến</t>
  </si>
  <si>
    <t>0942083279</t>
  </si>
  <si>
    <t>DH52001503@student.stu.edu.vn</t>
  </si>
  <si>
    <t>DH52001856</t>
  </si>
  <si>
    <t>Phan Văn</t>
  </si>
  <si>
    <t>Mãnh</t>
  </si>
  <si>
    <t>0528149730</t>
  </si>
  <si>
    <t>DH52001856@student.stu.edu.vn</t>
  </si>
  <si>
    <t>DH52000281</t>
  </si>
  <si>
    <t>Lư Kiều Minh</t>
  </si>
  <si>
    <t>Quân</t>
  </si>
  <si>
    <t>0332661819</t>
  </si>
  <si>
    <t>DH52000281@student.stu.edu.vn</t>
  </si>
  <si>
    <t>DH52001024</t>
  </si>
  <si>
    <t>Nguyễn Duy</t>
  </si>
  <si>
    <t>Sơn</t>
  </si>
  <si>
    <t>0783887570</t>
  </si>
  <si>
    <t>DH52001024@student.stu.edu.vn</t>
  </si>
  <si>
    <t>DH52003694</t>
  </si>
  <si>
    <t>0374276087</t>
  </si>
  <si>
    <t>DH52003694@student.stu.edu.vn</t>
  </si>
  <si>
    <t>Lê Trần Thúy</t>
  </si>
  <si>
    <t>Vy</t>
  </si>
  <si>
    <t>0899474636</t>
  </si>
  <si>
    <t>DH52002063@student.stu.edu.vn</t>
  </si>
  <si>
    <t>Nguyễn Hữu</t>
  </si>
  <si>
    <t>Giàu</t>
  </si>
  <si>
    <t>0964976632</t>
  </si>
  <si>
    <t>DH52001467@student.stu.edu.vn</t>
  </si>
  <si>
    <t>Nguyễn Trọng</t>
  </si>
  <si>
    <t>Kim</t>
  </si>
  <si>
    <t>0337374093</t>
  </si>
  <si>
    <t>DH52003083@student.stu.edu.vn</t>
  </si>
  <si>
    <t>Lê Đức</t>
  </si>
  <si>
    <t>Tài</t>
  </si>
  <si>
    <t>0962964221</t>
  </si>
  <si>
    <t>DH52003324@student.stu.edu.vn</t>
  </si>
  <si>
    <t>Nguyễn Huỳnh Phúc</t>
  </si>
  <si>
    <t>Nghi</t>
  </si>
  <si>
    <t>0764834314</t>
  </si>
  <si>
    <t>DH52001564@student.stu.edu.vn</t>
  </si>
  <si>
    <t>Trần Minh</t>
  </si>
  <si>
    <t>Nhựt</t>
  </si>
  <si>
    <t>0374351353</t>
  </si>
  <si>
    <t>DH52003409@student.stu.edu.vn</t>
  </si>
  <si>
    <t>0902667405</t>
  </si>
  <si>
    <t>DH52001474@student.stu.edu.vn</t>
  </si>
  <si>
    <t>Phạm Tôn</t>
  </si>
  <si>
    <t>Thuận</t>
  </si>
  <si>
    <t>0902827377</t>
  </si>
  <si>
    <t>DH52001281@student.stu.edu.vn</t>
  </si>
  <si>
    <t>Phạm Hoàng Quốc</t>
  </si>
  <si>
    <t>0764514276</t>
  </si>
  <si>
    <t>DH52001205@student.stu.edu.vn</t>
  </si>
  <si>
    <t>DH52003835</t>
  </si>
  <si>
    <t>Trần Đình</t>
  </si>
  <si>
    <t>Khoa</t>
  </si>
  <si>
    <t>0707035451</t>
  </si>
  <si>
    <t>DH52003835@student.stu.edu.vn</t>
  </si>
  <si>
    <t>Nguyễn Đức</t>
  </si>
  <si>
    <t>Nguyên</t>
  </si>
  <si>
    <t>0903633152</t>
  </si>
  <si>
    <t>DH52004281@student.stu.edu.vn</t>
  </si>
  <si>
    <t>DH52003968</t>
  </si>
  <si>
    <t>Lý Quốc</t>
  </si>
  <si>
    <t>Thông</t>
  </si>
  <si>
    <t>0939536655</t>
  </si>
  <si>
    <t>DH52003968@student.stu.edu.vn</t>
  </si>
  <si>
    <t>DH52003749</t>
  </si>
  <si>
    <t>Nguyễn Phạm Gia</t>
  </si>
  <si>
    <t>Vi</t>
  </si>
  <si>
    <t>0929030976</t>
  </si>
  <si>
    <t>DH52003749@student.stu.edu.vn</t>
  </si>
  <si>
    <t>Đào Thành</t>
  </si>
  <si>
    <t>0522939018</t>
  </si>
  <si>
    <t>DH52005747@student.stu.edu.vn</t>
  </si>
  <si>
    <t>Lê Thành</t>
  </si>
  <si>
    <t>0823367364</t>
  </si>
  <si>
    <t>DH52004278@student.stu.edu.vn</t>
  </si>
  <si>
    <t>DH52004258</t>
  </si>
  <si>
    <t>Võ Nhật</t>
  </si>
  <si>
    <t>Hào</t>
  </si>
  <si>
    <t>0918726716</t>
  </si>
  <si>
    <t>DH52004258@student.stu.edu.vn</t>
  </si>
  <si>
    <t>Diệp Bảo</t>
  </si>
  <si>
    <t>Khánh</t>
  </si>
  <si>
    <t>0768864476</t>
  </si>
  <si>
    <t>DH52004986@student.stu.edu.vn</t>
  </si>
  <si>
    <t>Nguyễn Bảo Tuyết</t>
  </si>
  <si>
    <t>Như</t>
  </si>
  <si>
    <t>0399852675</t>
  </si>
  <si>
    <t>DH52004128@student.stu.edu.vn</t>
  </si>
  <si>
    <t>Châu Gia</t>
  </si>
  <si>
    <t>Trọng</t>
  </si>
  <si>
    <t>0584380051</t>
  </si>
  <si>
    <t>DH52004106@student.stu.edu.vn</t>
  </si>
  <si>
    <t>Trần Trương Thái</t>
  </si>
  <si>
    <t>Tuấn</t>
  </si>
  <si>
    <t>0332100767</t>
  </si>
  <si>
    <t>DH52004042@student.stu.edu.vn</t>
  </si>
  <si>
    <t>Nguyễn Trần Lâm</t>
  </si>
  <si>
    <t>Vũ</t>
  </si>
  <si>
    <t>0965765861</t>
  </si>
  <si>
    <t>DH52004312@student.stu.edu.vn</t>
  </si>
  <si>
    <t>Phạm Nguyễn Hoàng</t>
  </si>
  <si>
    <t>0833485997</t>
  </si>
  <si>
    <t>DH52005891@student.stu.edu.vn</t>
  </si>
  <si>
    <t>Đặng Anh</t>
  </si>
  <si>
    <t>0587883553</t>
  </si>
  <si>
    <t>DH52005783@student.stu.edu.vn</t>
  </si>
  <si>
    <t>Lê Đình</t>
  </si>
  <si>
    <t>Cường</t>
  </si>
  <si>
    <t>0855651642</t>
  </si>
  <si>
    <t>DH52005698@student.stu.edu.vn</t>
  </si>
  <si>
    <t>Trần Lê Minh</t>
  </si>
  <si>
    <t>0838567807</t>
  </si>
  <si>
    <t>DH52005731@student.stu.edu.vn</t>
  </si>
  <si>
    <t>Mai Chí</t>
  </si>
  <si>
    <t>Hiệp</t>
  </si>
  <si>
    <t>0949619154</t>
  </si>
  <si>
    <t>DH52005804@student.stu.edu.vn</t>
  </si>
  <si>
    <t>Võ Việt</t>
  </si>
  <si>
    <t>Mỹ</t>
  </si>
  <si>
    <t>0384385265</t>
  </si>
  <si>
    <t>DH52005955@student.stu.edu.vn</t>
  </si>
  <si>
    <t>Nguyễn Ngọc</t>
  </si>
  <si>
    <t>Nghĩa</t>
  </si>
  <si>
    <t>0388672807</t>
  </si>
  <si>
    <t>DH52005977@student.stu.edu.vn</t>
  </si>
  <si>
    <t>Lý Thị Ngọc</t>
  </si>
  <si>
    <t>Diễm</t>
  </si>
  <si>
    <t>0837939681</t>
  </si>
  <si>
    <t>DH52005710@student.stu.edu.vn</t>
  </si>
  <si>
    <t>Vũ Minh</t>
  </si>
  <si>
    <t>Đức</t>
  </si>
  <si>
    <t>0563397595</t>
  </si>
  <si>
    <t>DH52006863@student.stu.edu.vn</t>
  </si>
  <si>
    <t>Lê Huỳnh Hoàn</t>
  </si>
  <si>
    <t>Hảo</t>
  </si>
  <si>
    <t>0764846724</t>
  </si>
  <si>
    <t>DH52006862@student.stu.edu.vn</t>
  </si>
  <si>
    <t>Nguyễn Văn Trường</t>
  </si>
  <si>
    <t>0386427745</t>
  </si>
  <si>
    <t>DH52100001@student.stu.edu.vn</t>
  </si>
  <si>
    <t>Nguyễn Lê Tiến</t>
  </si>
  <si>
    <t>Dũng</t>
  </si>
  <si>
    <t>0899467249</t>
  </si>
  <si>
    <t>DH52105426@student.stu.edu.vn</t>
  </si>
  <si>
    <t>Bùi Phi</t>
  </si>
  <si>
    <t>Hùng</t>
  </si>
  <si>
    <t>0394126389</t>
  </si>
  <si>
    <t>DH52106130@student.stu.edu.vn</t>
  </si>
  <si>
    <t>Thái Tín</t>
  </si>
  <si>
    <t>0916027382</t>
  </si>
  <si>
    <t>DH52102716@student.stu.edu.vn</t>
  </si>
  <si>
    <t>Nguyễn Minh</t>
  </si>
  <si>
    <t>Luân</t>
  </si>
  <si>
    <t>0364640984</t>
  </si>
  <si>
    <t>DH52103699@student.stu.edu.vn</t>
  </si>
  <si>
    <t>Lê Thị</t>
  </si>
  <si>
    <t>0976681497</t>
  </si>
  <si>
    <t>DH52102758@student.stu.edu.vn</t>
  </si>
  <si>
    <t>Văn Thị Thu</t>
  </si>
  <si>
    <t>Oanh</t>
  </si>
  <si>
    <t>0934230718</t>
  </si>
  <si>
    <t>DH52102172@student.stu.edu.vn</t>
  </si>
  <si>
    <t>Thái Ngọc</t>
  </si>
  <si>
    <t>Yên</t>
  </si>
  <si>
    <t>0932059471</t>
  </si>
  <si>
    <t>DH52100402@student.stu.edu.vn</t>
  </si>
  <si>
    <t>Lê Quốc</t>
  </si>
  <si>
    <t>0799687217</t>
  </si>
  <si>
    <t>DH52100807@student.stu.edu.vn</t>
  </si>
  <si>
    <t>Lê Nhựt</t>
  </si>
  <si>
    <t>Anh</t>
  </si>
  <si>
    <t>0382385129</t>
  </si>
  <si>
    <t>DH52105079@student.stu.edu.vn</t>
  </si>
  <si>
    <t>Đỗ Ngọc</t>
  </si>
  <si>
    <t>Đình</t>
  </si>
  <si>
    <t>0357027053</t>
  </si>
  <si>
    <t>DH52106813@student.stu.edu.vn</t>
  </si>
  <si>
    <t>Lê Văn Hoàng</t>
  </si>
  <si>
    <t>0938056946</t>
  </si>
  <si>
    <t>DH52105684@student.stu.edu.vn</t>
  </si>
  <si>
    <t>Lý Kim</t>
  </si>
  <si>
    <t>0903820316</t>
  </si>
  <si>
    <t>DH52100180@student.stu.edu.vn</t>
  </si>
  <si>
    <t>Minh</t>
  </si>
  <si>
    <t>0977662733</t>
  </si>
  <si>
    <t>DH52100465@student.stu.edu.vn</t>
  </si>
  <si>
    <t>Nguyễn Thị Khả</t>
  </si>
  <si>
    <t>Nhi</t>
  </si>
  <si>
    <t>0775840146</t>
  </si>
  <si>
    <t>DH52101695@student.stu.edu.vn</t>
  </si>
  <si>
    <t>Phát</t>
  </si>
  <si>
    <t>0375567352</t>
  </si>
  <si>
    <t>DH52101914@student.stu.edu.vn</t>
  </si>
  <si>
    <t>Hứa Vinh</t>
  </si>
  <si>
    <t>Thắng</t>
  </si>
  <si>
    <t>0775201831</t>
  </si>
  <si>
    <t>DH52101870@student.stu.edu.vn</t>
  </si>
  <si>
    <t>Tú</t>
  </si>
  <si>
    <t>0772911890</t>
  </si>
  <si>
    <t>DH52107408@student.stu.edu.vn</t>
  </si>
  <si>
    <t>Lê Nguyễn Thành</t>
  </si>
  <si>
    <t>0763163435</t>
  </si>
  <si>
    <t>DH52105346@student.stu.edu.vn</t>
  </si>
  <si>
    <t>Trần Hoàng</t>
  </si>
  <si>
    <t>0856478559</t>
  </si>
  <si>
    <t>DH52103404@student.stu.edu.vn</t>
  </si>
  <si>
    <t>DH52106994</t>
  </si>
  <si>
    <t>Nguyễn Phạm Đăng</t>
  </si>
  <si>
    <t>0983184274</t>
  </si>
  <si>
    <t>DH52106994@student.stu.edu.vn</t>
  </si>
  <si>
    <t>Trương Thủ</t>
  </si>
  <si>
    <t>0337406270</t>
  </si>
  <si>
    <t>DH52106310@student.stu.edu.vn</t>
  </si>
  <si>
    <t>Trần Quí</t>
  </si>
  <si>
    <t>Kiệt</t>
  </si>
  <si>
    <t>0934092819</t>
  </si>
  <si>
    <t>DH52101039@student.stu.edu.vn</t>
  </si>
  <si>
    <t>Chu Gia</t>
  </si>
  <si>
    <t>Quyền</t>
  </si>
  <si>
    <t>0337319822</t>
  </si>
  <si>
    <t>DH52100077@student.stu.edu.vn</t>
  </si>
  <si>
    <t>Phạm Minh</t>
  </si>
  <si>
    <t>Trị</t>
  </si>
  <si>
    <t>0768897720</t>
  </si>
  <si>
    <t>DH52103871@student.stu.edu.vn</t>
  </si>
  <si>
    <t>DH52100999</t>
  </si>
  <si>
    <t>Phạm Mạnh</t>
  </si>
  <si>
    <t>0981191651</t>
  </si>
  <si>
    <t>DH52100999@student.stu.edu.vn</t>
  </si>
  <si>
    <t>Nguyễn Thị Tử</t>
  </si>
  <si>
    <t>0348958193</t>
  </si>
  <si>
    <t>DH52102487@student.stu.edu.vn</t>
  </si>
  <si>
    <t>Đặng Hoài</t>
  </si>
  <si>
    <t>0852362030</t>
  </si>
  <si>
    <t>DH52104583@student.stu.edu.vn</t>
  </si>
  <si>
    <t>Lê Nguyễn Thanh</t>
  </si>
  <si>
    <t>Bình</t>
  </si>
  <si>
    <t>0777077962</t>
  </si>
  <si>
    <t>DH52101199@student.stu.edu.vn</t>
  </si>
  <si>
    <t>Nguyễn Huỳnh</t>
  </si>
  <si>
    <t>0867706538</t>
  </si>
  <si>
    <t>DH52107825@student.stu.edu.vn</t>
  </si>
  <si>
    <t>Nguyễn Hồ Minh</t>
  </si>
  <si>
    <t>Hiển</t>
  </si>
  <si>
    <t>0353506139</t>
  </si>
  <si>
    <t>DH52105753@student.stu.edu.vn</t>
  </si>
  <si>
    <t>Nguyễn Ngọc Đăng</t>
  </si>
  <si>
    <t>0708672018</t>
  </si>
  <si>
    <t>DH52107879@student.stu.edu.vn</t>
  </si>
  <si>
    <t>Đỗ Thành</t>
  </si>
  <si>
    <t>0397687736</t>
  </si>
  <si>
    <t>DH52106969@student.stu.edu.vn</t>
  </si>
  <si>
    <t>Nguyễn Đình</t>
  </si>
  <si>
    <t>0385030780</t>
  </si>
  <si>
    <t>DH52106667@student.stu.edu.vn</t>
  </si>
  <si>
    <t>Phan Anh</t>
  </si>
  <si>
    <t>0385864482</t>
  </si>
  <si>
    <t>DH52104182@student.stu.edu.vn</t>
  </si>
  <si>
    <t>0938064544</t>
  </si>
  <si>
    <t>DH52109046@student.stu.edu.vn</t>
  </si>
  <si>
    <t>Phan Thành</t>
  </si>
  <si>
    <t>Văn</t>
  </si>
  <si>
    <t>0843441979</t>
  </si>
  <si>
    <t>DH52104782@student.stu.edu.vn</t>
  </si>
  <si>
    <t>Nguyễn Bảo</t>
  </si>
  <si>
    <t>0769884124</t>
  </si>
  <si>
    <t>DH52110556@student.stu.edu.vn</t>
  </si>
  <si>
    <t>Bảo</t>
  </si>
  <si>
    <t>0937877312</t>
  </si>
  <si>
    <t>DH52110602@student.stu.edu.vn</t>
  </si>
  <si>
    <t>Võ Trung</t>
  </si>
  <si>
    <t>Kiên</t>
  </si>
  <si>
    <t>0353946625</t>
  </si>
  <si>
    <t>DH52107510@student.stu.edu.vn</t>
  </si>
  <si>
    <t>Huỳnh Khánh</t>
  </si>
  <si>
    <t>0377569310</t>
  </si>
  <si>
    <t>DH52108592@student.stu.edu.vn</t>
  </si>
  <si>
    <t>0977443058</t>
  </si>
  <si>
    <t>DH52111885@student.stu.edu.vn</t>
  </si>
  <si>
    <t>Huỳnh Thùy Khánh</t>
  </si>
  <si>
    <t>0932997209</t>
  </si>
  <si>
    <t>DH52108204@student.stu.edu.vn</t>
  </si>
  <si>
    <t>Đinh Ngọc Trần</t>
  </si>
  <si>
    <t>0915574339</t>
  </si>
  <si>
    <t>DH52110694@student.stu.edu.vn</t>
  </si>
  <si>
    <t>Nguyễn Mai Minh</t>
  </si>
  <si>
    <t>0898151737</t>
  </si>
  <si>
    <t>DH52100405@student.stu.edu.vn</t>
  </si>
  <si>
    <t>Đặng Nguyễn Minh</t>
  </si>
  <si>
    <t>0824390594</t>
  </si>
  <si>
    <t>DH52110816@student.stu.edu.vn</t>
  </si>
  <si>
    <t>Đặng Thành</t>
  </si>
  <si>
    <t>Hải</t>
  </si>
  <si>
    <t>0336138575</t>
  </si>
  <si>
    <t>DH52108549@student.stu.edu.vn</t>
  </si>
  <si>
    <t>Kiều Quang</t>
  </si>
  <si>
    <t>0899248983</t>
  </si>
  <si>
    <t>DH52108823@student.stu.edu.vn</t>
  </si>
  <si>
    <t>Trần Ngọc</t>
  </si>
  <si>
    <t>0933610307</t>
  </si>
  <si>
    <t>DH52110894@student.stu.edu.vn</t>
  </si>
  <si>
    <t>Huỳnh Huy</t>
  </si>
  <si>
    <t>0933166125</t>
  </si>
  <si>
    <t>DH52108662@student.stu.edu.vn</t>
  </si>
  <si>
    <t>Tăng Tiến</t>
  </si>
  <si>
    <t>0385560783</t>
  </si>
  <si>
    <t>DH52112910@student.stu.edu.vn</t>
  </si>
  <si>
    <t>Trương Minh</t>
  </si>
  <si>
    <t>Nhật</t>
  </si>
  <si>
    <t>0784351925</t>
  </si>
  <si>
    <t>DH52108695@student.stu.edu.vn</t>
  </si>
  <si>
    <t>Nguyễn Thanh</t>
  </si>
  <si>
    <t>Phước</t>
  </si>
  <si>
    <t>0326026131</t>
  </si>
  <si>
    <t>DH52108788@student.stu.edu.vn</t>
  </si>
  <si>
    <t>Trần Đoàn Xuân</t>
  </si>
  <si>
    <t>0908969262</t>
  </si>
  <si>
    <t>DH52108690@student.stu.edu.vn</t>
  </si>
  <si>
    <t>Lê Trung</t>
  </si>
  <si>
    <t>0346623987</t>
  </si>
  <si>
    <t>DH52108772@student.stu.edu.vn</t>
  </si>
  <si>
    <t>Võ Minh</t>
  </si>
  <si>
    <t>0936452676</t>
  </si>
  <si>
    <t>DH52108656@student.stu.edu.vn</t>
  </si>
  <si>
    <t>Trần Thành</t>
  </si>
  <si>
    <t>Trung</t>
  </si>
  <si>
    <t>0798355785</t>
  </si>
  <si>
    <t>DH52108820@student.stu.edu.vn</t>
  </si>
  <si>
    <t>Trường</t>
  </si>
  <si>
    <t>0981907754</t>
  </si>
  <si>
    <t>DH52108640@student.stu.edu.vn</t>
  </si>
  <si>
    <t>Đặng Tấn</t>
  </si>
  <si>
    <t>0987775873</t>
  </si>
  <si>
    <t>DH52110753@student.stu.edu.vn</t>
  </si>
  <si>
    <t>DH52110764</t>
  </si>
  <si>
    <t>Lê Tuấn</t>
  </si>
  <si>
    <t>0375202500</t>
  </si>
  <si>
    <t>DH52110764@student.stu.edu.vn</t>
  </si>
  <si>
    <t>Trịnh Văn</t>
  </si>
  <si>
    <t>Đồng</t>
  </si>
  <si>
    <t>0367685825</t>
  </si>
  <si>
    <t>DH52113483@student.stu.edu.vn</t>
  </si>
  <si>
    <t>Huỳnh Tích</t>
  </si>
  <si>
    <t>0915516490</t>
  </si>
  <si>
    <t>DH52110854@student.stu.edu.vn</t>
  </si>
  <si>
    <t>Trần Trung</t>
  </si>
  <si>
    <t>0969675963</t>
  </si>
  <si>
    <t>DH52110862@student.stu.edu.vn</t>
  </si>
  <si>
    <t>Nguyễn Quốc</t>
  </si>
  <si>
    <t>0392967795</t>
  </si>
  <si>
    <t>DH52102050@student.stu.edu.vn</t>
  </si>
  <si>
    <t>DH52109135</t>
  </si>
  <si>
    <t>Lê Văn</t>
  </si>
  <si>
    <t>Hiếu</t>
  </si>
  <si>
    <t>0983502201</t>
  </si>
  <si>
    <t>DH52109135@student.stu.edu.vn</t>
  </si>
  <si>
    <t>Đoàn Việt</t>
  </si>
  <si>
    <t>0333756181</t>
  </si>
  <si>
    <t>DH52110952@student.stu.edu.vn</t>
  </si>
  <si>
    <t>Nguyễn Văn</t>
  </si>
  <si>
    <t>0923702271</t>
  </si>
  <si>
    <t>DH52110962@student.stu.edu.vn</t>
  </si>
  <si>
    <t>0707887106</t>
  </si>
  <si>
    <t>DH52111033@student.stu.edu.vn</t>
  </si>
  <si>
    <t>Ngô Phước</t>
  </si>
  <si>
    <t>Lộc</t>
  </si>
  <si>
    <t>0366458477</t>
  </si>
  <si>
    <t>DH52103590@student.stu.edu.vn</t>
  </si>
  <si>
    <t>Nguyễn Thị Thu</t>
  </si>
  <si>
    <t>Phương</t>
  </si>
  <si>
    <t>0374400305</t>
  </si>
  <si>
    <t>DH52111578@student.stu.edu.vn</t>
  </si>
  <si>
    <t>Phan Thế</t>
  </si>
  <si>
    <t>Quang</t>
  </si>
  <si>
    <t>0937027877</t>
  </si>
  <si>
    <t>DH52108750@student.stu.edu.vn</t>
  </si>
  <si>
    <t>Tân</t>
  </si>
  <si>
    <t>0898991549</t>
  </si>
  <si>
    <t>DH52100199@student.stu.edu.vn</t>
  </si>
  <si>
    <t>Phạm Vũ Quỳnh</t>
  </si>
  <si>
    <t>Trang</t>
  </si>
  <si>
    <t>0976144127</t>
  </si>
  <si>
    <t>DH52111911@student.stu.edu.vn</t>
  </si>
  <si>
    <t>Trần Thị Ngọc</t>
  </si>
  <si>
    <t>Tuyền</t>
  </si>
  <si>
    <t>0972673774</t>
  </si>
  <si>
    <t>DH52106342@student.stu.edu.vn</t>
  </si>
  <si>
    <t>Huỳnh Văn</t>
  </si>
  <si>
    <t>Tư</t>
  </si>
  <si>
    <t>0908777559</t>
  </si>
  <si>
    <t>DH52104708@student.stu.edu.vn</t>
  </si>
  <si>
    <t>Viễn</t>
  </si>
  <si>
    <t>0786216536</t>
  </si>
  <si>
    <t>DH52109137@student.stu.edu.vn</t>
  </si>
  <si>
    <t>Phan Thanh</t>
  </si>
  <si>
    <t>DH52112108@student.stu.edu.vn</t>
  </si>
  <si>
    <t>Chương</t>
  </si>
  <si>
    <t>0387118144</t>
  </si>
  <si>
    <t>DH52110647@student.stu.edu.vn</t>
  </si>
  <si>
    <t>Võ Thành</t>
  </si>
  <si>
    <t>Danh</t>
  </si>
  <si>
    <t>0396081656</t>
  </si>
  <si>
    <t>DH52110671@student.stu.edu.vn</t>
  </si>
  <si>
    <t>DH52110708</t>
  </si>
  <si>
    <t>DH52110708@student.stu.edu.vn</t>
  </si>
  <si>
    <t>Trương Thái</t>
  </si>
  <si>
    <t>Dương</t>
  </si>
  <si>
    <t>0705116543</t>
  </si>
  <si>
    <t>DH52110738@student.stu.edu.vn</t>
  </si>
  <si>
    <t>Đại</t>
  </si>
  <si>
    <t>0589559354</t>
  </si>
  <si>
    <t>DH52110743@student.stu.edu.vn</t>
  </si>
  <si>
    <t>Lê Trọng</t>
  </si>
  <si>
    <t>0385295443</t>
  </si>
  <si>
    <t>DH52110763@student.stu.edu.vn</t>
  </si>
  <si>
    <t>Nguyễn Trần Minh</t>
  </si>
  <si>
    <t>DH52110827@student.stu.edu.vn</t>
  </si>
  <si>
    <t>Giang</t>
  </si>
  <si>
    <t>0937321548</t>
  </si>
  <si>
    <t>DH52110843@student.stu.edu.vn</t>
  </si>
  <si>
    <t>Võ Ngọc Hà</t>
  </si>
  <si>
    <t>0704828853</t>
  </si>
  <si>
    <t>DH52113395@student.stu.edu.vn</t>
  </si>
  <si>
    <t>Khải</t>
  </si>
  <si>
    <t>0835359010</t>
  </si>
  <si>
    <t>DH52111085@student.stu.edu.vn</t>
  </si>
  <si>
    <t>Trần Nhật</t>
  </si>
  <si>
    <t>0939325274</t>
  </si>
  <si>
    <t>DH52111107@student.stu.edu.vn</t>
  </si>
  <si>
    <t>Nguyễn Trung</t>
  </si>
  <si>
    <t>0946673511</t>
  </si>
  <si>
    <t>DH52111167@student.stu.edu.vn</t>
  </si>
  <si>
    <t>Ngô Tuấn</t>
  </si>
  <si>
    <t>0849929007</t>
  </si>
  <si>
    <t>DH52111174@student.stu.edu.vn</t>
  </si>
  <si>
    <t>Trương Văn</t>
  </si>
  <si>
    <t>Liêu</t>
  </si>
  <si>
    <t>0393726628</t>
  </si>
  <si>
    <t>DH52111204@student.stu.edu.vn</t>
  </si>
  <si>
    <t>Nguyễn Tấn</t>
  </si>
  <si>
    <t>0909478610</t>
  </si>
  <si>
    <t>DH52111253@student.stu.edu.vn</t>
  </si>
  <si>
    <t>Nguyễn Thị Mai</t>
  </si>
  <si>
    <t>Thy</t>
  </si>
  <si>
    <t>0363319325</t>
  </si>
  <si>
    <t>DH52113388@student.stu.edu.vn</t>
  </si>
  <si>
    <t>Trần Bảo Nam</t>
  </si>
  <si>
    <t>Trân</t>
  </si>
  <si>
    <t>0963942245</t>
  </si>
  <si>
    <t>DH52111919@student.stu.edu.vn</t>
  </si>
  <si>
    <t>0337696018</t>
  </si>
  <si>
    <t>DH52111969@student.stu.edu.vn</t>
  </si>
  <si>
    <t>DH52110805</t>
  </si>
  <si>
    <t>Nguyễn ái Thiềm</t>
  </si>
  <si>
    <t>Định</t>
  </si>
  <si>
    <t>0836011592</t>
  </si>
  <si>
    <t>DH52110805@student.stu.edu.vn</t>
  </si>
  <si>
    <t>DH52110821</t>
  </si>
  <si>
    <t>Nguyễn Chí</t>
  </si>
  <si>
    <t>0345674318</t>
  </si>
  <si>
    <t>DH52110821@student.stu.edu.vn</t>
  </si>
  <si>
    <t>Nguyễn Thiện</t>
  </si>
  <si>
    <t>Hòa</t>
  </si>
  <si>
    <t>0925458910</t>
  </si>
  <si>
    <t>DH52110937@student.stu.edu.vn</t>
  </si>
  <si>
    <t>Phạm Nguyễn Anh</t>
  </si>
  <si>
    <t>DH52111146@student.stu.edu.vn</t>
  </si>
  <si>
    <t>Võ Thanh Trường</t>
  </si>
  <si>
    <t>0917642876</t>
  </si>
  <si>
    <t>DH52111246@student.stu.edu.vn</t>
  </si>
  <si>
    <t>Phan Khánh</t>
  </si>
  <si>
    <t>0345487635</t>
  </si>
  <si>
    <t>DH52111314@student.stu.edu.vn</t>
  </si>
  <si>
    <t>DH52111357</t>
  </si>
  <si>
    <t>Đặng Minh</t>
  </si>
  <si>
    <t>0905398155</t>
  </si>
  <si>
    <t>DH52111357@student.stu.edu.vn</t>
  </si>
  <si>
    <t>Trần Thanh</t>
  </si>
  <si>
    <t>Sang</t>
  </si>
  <si>
    <t>0373400685</t>
  </si>
  <si>
    <t>DH52111659@student.stu.edu.vn</t>
  </si>
  <si>
    <t>0773727185</t>
  </si>
  <si>
    <t>DH52113469@student.stu.edu.vn</t>
  </si>
  <si>
    <t>Lê Nguyễn Trọng</t>
  </si>
  <si>
    <t>0945661834</t>
  </si>
  <si>
    <t>DH52110903@student.stu.edu.vn</t>
  </si>
  <si>
    <t>Nguyễn Huỳnh Quốc</t>
  </si>
  <si>
    <t>0353517195</t>
  </si>
  <si>
    <t>DH52111015@student.stu.edu.vn</t>
  </si>
  <si>
    <t>Trần Hoàng Đăng</t>
  </si>
  <si>
    <t>0901914840</t>
  </si>
  <si>
    <t>DH52111147@student.stu.edu.vn</t>
  </si>
  <si>
    <t>Âu Dương Thiên</t>
  </si>
  <si>
    <t>0908083881</t>
  </si>
  <si>
    <t>DH52111186@student.stu.edu.vn</t>
  </si>
  <si>
    <t>Trần Hải</t>
  </si>
  <si>
    <t>0938252473</t>
  </si>
  <si>
    <t>DH52111256@student.stu.edu.vn</t>
  </si>
  <si>
    <t>Trần Tấn</t>
  </si>
  <si>
    <t>0332345957</t>
  </si>
  <si>
    <t>DH52111258@student.stu.edu.vn</t>
  </si>
  <si>
    <t>Trần Tâm</t>
  </si>
  <si>
    <t>Nhiên</t>
  </si>
  <si>
    <t>0345145431</t>
  </si>
  <si>
    <t>DH52111438@student.stu.edu.vn</t>
  </si>
  <si>
    <t>Phụng</t>
  </si>
  <si>
    <t>0338737003</t>
  </si>
  <si>
    <t>DH52111563@student.stu.edu.vn</t>
  </si>
  <si>
    <t>Trần Hữu</t>
  </si>
  <si>
    <t>0852304719</t>
  </si>
  <si>
    <t>DH52111570@student.stu.edu.vn</t>
  </si>
  <si>
    <t>Lê Minh</t>
  </si>
  <si>
    <t>0708983437</t>
  </si>
  <si>
    <t>DH52111584@student.stu.edu.vn</t>
  </si>
  <si>
    <t>Nguyễn Hoàng Anh</t>
  </si>
  <si>
    <t>0937974995</t>
  </si>
  <si>
    <t>DH52111603@student.stu.edu.vn</t>
  </si>
  <si>
    <t>Cao Tấn</t>
  </si>
  <si>
    <t>Thành</t>
  </si>
  <si>
    <t>0968773107</t>
  </si>
  <si>
    <t>DH52111737@student.stu.edu.vn</t>
  </si>
  <si>
    <t>Văn Đình</t>
  </si>
  <si>
    <t>Thuật</t>
  </si>
  <si>
    <t>0896361875</t>
  </si>
  <si>
    <t>DH52111857@student.stu.edu.vn</t>
  </si>
  <si>
    <t>Bùi Ngọc Quốc</t>
  </si>
  <si>
    <t>0932190632</t>
  </si>
  <si>
    <t>DH52111957@student.stu.edu.vn</t>
  </si>
  <si>
    <t>Nguyễn Lan</t>
  </si>
  <si>
    <t>0329186138</t>
  </si>
  <si>
    <t>DH52110561@student.stu.edu.vn</t>
  </si>
  <si>
    <t>Bùi Hữu</t>
  </si>
  <si>
    <t>Cương</t>
  </si>
  <si>
    <t>0332690206</t>
  </si>
  <si>
    <t>DH52110653@student.stu.edu.vn</t>
  </si>
  <si>
    <t>Lương Văn</t>
  </si>
  <si>
    <t>0815620757</t>
  </si>
  <si>
    <t>DH52110658@student.stu.edu.vn</t>
  </si>
  <si>
    <t>Ngô Đức Trần</t>
  </si>
  <si>
    <t>0904750771</t>
  </si>
  <si>
    <t>DH52110659@student.stu.edu.vn</t>
  </si>
  <si>
    <t>Triệu Quốc</t>
  </si>
  <si>
    <t>0397389158</t>
  </si>
  <si>
    <t>DH52110688@student.stu.edu.vn</t>
  </si>
  <si>
    <t>Lê Quang</t>
  </si>
  <si>
    <t>Duyệt</t>
  </si>
  <si>
    <t>0326327805</t>
  </si>
  <si>
    <t>DH52110724@student.stu.edu.vn</t>
  </si>
  <si>
    <t>Huỳnh Quốc</t>
  </si>
  <si>
    <t>0357760259</t>
  </si>
  <si>
    <t>DH52110728@student.stu.edu.vn</t>
  </si>
  <si>
    <t>0869798057</t>
  </si>
  <si>
    <t>DH52110757@student.stu.edu.vn</t>
  </si>
  <si>
    <t>Vũ Thị Hương</t>
  </si>
  <si>
    <t>0706827751</t>
  </si>
  <si>
    <t>DH52110848@student.stu.edu.vn</t>
  </si>
  <si>
    <t>0378998513</t>
  </si>
  <si>
    <t>DH52111119@student.stu.edu.vn</t>
  </si>
  <si>
    <t>Phạm Quốc</t>
  </si>
  <si>
    <t>Lân</t>
  </si>
  <si>
    <t>0945652311</t>
  </si>
  <si>
    <t>DH52111201@student.stu.edu.vn</t>
  </si>
  <si>
    <t>0941412077</t>
  </si>
  <si>
    <t>DH52111212@student.stu.edu.vn</t>
  </si>
  <si>
    <t>Lê Yến</t>
  </si>
  <si>
    <t>0963485913</t>
  </si>
  <si>
    <t>DH52113344@student.stu.edu.vn</t>
  </si>
  <si>
    <t>Phong</t>
  </si>
  <si>
    <t>0353523255</t>
  </si>
  <si>
    <t>DH52113784@student.stu.edu.vn</t>
  </si>
  <si>
    <t>Phùng Thiên</t>
  </si>
  <si>
    <t>0905089315</t>
  </si>
  <si>
    <t>DH52113301@student.stu.edu.vn</t>
  </si>
  <si>
    <t>Thiều</t>
  </si>
  <si>
    <t>0918398980</t>
  </si>
  <si>
    <t>DH52111801@student.stu.edu.vn</t>
  </si>
  <si>
    <t>Phạm Hoàng</t>
  </si>
  <si>
    <t>Toàn</t>
  </si>
  <si>
    <t>0387646729</t>
  </si>
  <si>
    <t>DH52111907@student.stu.edu.vn</t>
  </si>
  <si>
    <t>Ngô Quang</t>
  </si>
  <si>
    <t>DH52111975@student.stu.edu.vn</t>
  </si>
  <si>
    <t>0832980682</t>
  </si>
  <si>
    <t>DH52113023@student.stu.edu.vn</t>
  </si>
  <si>
    <t>Trần Anh</t>
  </si>
  <si>
    <t>0949882766</t>
  </si>
  <si>
    <t>DH52111982@student.stu.edu.vn</t>
  </si>
  <si>
    <t>Bùi Anh</t>
  </si>
  <si>
    <t>Trưởng</t>
  </si>
  <si>
    <t>0816305080</t>
  </si>
  <si>
    <t>DH52111985@student.stu.edu.vn</t>
  </si>
  <si>
    <t>0353477070</t>
  </si>
  <si>
    <t>DH52113150@student.stu.edu.vn</t>
  </si>
  <si>
    <t>Vượng</t>
  </si>
  <si>
    <t>0944149939</t>
  </si>
  <si>
    <t>DH52112120@student.stu.edu.vn</t>
  </si>
  <si>
    <t>Nguyễn Thụy Yến</t>
  </si>
  <si>
    <t>0909387349</t>
  </si>
  <si>
    <t>DH52112123@student.stu.edu.vn</t>
  </si>
  <si>
    <t>Phạm Thị Khánh</t>
  </si>
  <si>
    <t>0368772229</t>
  </si>
  <si>
    <t>DH52112124@student.stu.edu.vn</t>
  </si>
  <si>
    <t>Lý</t>
  </si>
  <si>
    <t>0817509478</t>
  </si>
  <si>
    <t>DH52111285@student.stu.edu.vn</t>
  </si>
  <si>
    <t>Trần Sỹ</t>
  </si>
  <si>
    <t>0984788200</t>
  </si>
  <si>
    <t>DH52111392@student.stu.edu.vn</t>
  </si>
  <si>
    <t>0908261930</t>
  </si>
  <si>
    <t>DH52111467@student.stu.edu.vn</t>
  </si>
  <si>
    <t>0377022409</t>
  </si>
  <si>
    <t>DH52111469@student.stu.edu.vn</t>
  </si>
  <si>
    <t>Nguyễn Nhật</t>
  </si>
  <si>
    <t>Phi</t>
  </si>
  <si>
    <t>DH52111484@student.stu.edu.vn</t>
  </si>
  <si>
    <t>Ngô Triệu</t>
  </si>
  <si>
    <t>Phú</t>
  </si>
  <si>
    <t>0932145068</t>
  </si>
  <si>
    <t>DH52111505@student.stu.edu.vn</t>
  </si>
  <si>
    <t>Nguyễn Anh</t>
  </si>
  <si>
    <t>0773583189</t>
  </si>
  <si>
    <t>DH52111506@student.stu.edu.vn</t>
  </si>
  <si>
    <t>0399105324</t>
  </si>
  <si>
    <t>DH52111541@student.stu.edu.vn</t>
  </si>
  <si>
    <t>Trần Thị</t>
  </si>
  <si>
    <t>0385964658</t>
  </si>
  <si>
    <t>DH52113632@student.stu.edu.vn</t>
  </si>
  <si>
    <t>0814560678</t>
  </si>
  <si>
    <t>DH52111606@student.stu.edu.vn</t>
  </si>
  <si>
    <t>Dương Văn</t>
  </si>
  <si>
    <t>Quốc</t>
  </si>
  <si>
    <t>0966166572</t>
  </si>
  <si>
    <t>DH52111617@student.stu.edu.vn</t>
  </si>
  <si>
    <t>Nguyễn Trần Phúc</t>
  </si>
  <si>
    <t>0778137249</t>
  </si>
  <si>
    <t>DH52111814@student.stu.edu.vn</t>
  </si>
  <si>
    <t>Đặng Trương Hoàng</t>
  </si>
  <si>
    <t>Thọ</t>
  </si>
  <si>
    <t>0909910362</t>
  </si>
  <si>
    <t>DH52111824@student.stu.edu.vn</t>
  </si>
  <si>
    <t>Nguyễn Anh Dũ</t>
  </si>
  <si>
    <t>0353190026</t>
  </si>
  <si>
    <t>DH52113048@student.stu.edu.vn</t>
  </si>
  <si>
    <t>0369341376</t>
  </si>
  <si>
    <t>DH52111904@student.stu.edu.vn</t>
  </si>
  <si>
    <t>0394115703</t>
  </si>
  <si>
    <t>DH52113550@student.stu.edu.vn</t>
  </si>
  <si>
    <t>Nguyễn Hoàng Phương</t>
  </si>
  <si>
    <t>Trinh</t>
  </si>
  <si>
    <t>0988532322</t>
  </si>
  <si>
    <t>DH52111947@student.stu.edu.vn</t>
  </si>
  <si>
    <t>Nguyễn Quang</t>
  </si>
  <si>
    <t>0855109370</t>
  </si>
  <si>
    <t>DH52111977@student.stu.edu.vn</t>
  </si>
  <si>
    <t>0989744373</t>
  </si>
  <si>
    <t>DH52111990@student.stu.edu.vn</t>
  </si>
  <si>
    <t>Nguyễn Hoài</t>
  </si>
  <si>
    <t>Tuyên</t>
  </si>
  <si>
    <t>0364542612</t>
  </si>
  <si>
    <t>DH52112031@student.stu.edu.vn</t>
  </si>
  <si>
    <t>Mai Quang</t>
  </si>
  <si>
    <t>0523756478</t>
  </si>
  <si>
    <t>DH52113134@student.stu.edu.vn</t>
  </si>
  <si>
    <t>Vủ</t>
  </si>
  <si>
    <t>0859558827</t>
  </si>
  <si>
    <t>DH52112095@student.stu.edu.vn</t>
  </si>
  <si>
    <t>Nguyễn Thị Tường</t>
  </si>
  <si>
    <t>0789573881</t>
  </si>
  <si>
    <t>DH52112869@student.stu.edu.vn</t>
  </si>
  <si>
    <t>Trần Bảo</t>
  </si>
  <si>
    <t>0902330380</t>
  </si>
  <si>
    <t>DH52110543@student.stu.edu.vn</t>
  </si>
  <si>
    <t>Hoàng Tiến</t>
  </si>
  <si>
    <t>0843158788</t>
  </si>
  <si>
    <t>DH52110755@student.stu.edu.vn</t>
  </si>
  <si>
    <t>Nguyễn Đoàn Thành</t>
  </si>
  <si>
    <t>0944732385</t>
  </si>
  <si>
    <t>DH52110768@student.stu.edu.vn</t>
  </si>
  <si>
    <t>Trần Thị Mỹ</t>
  </si>
  <si>
    <t>Hoa</t>
  </si>
  <si>
    <t>0383670271</t>
  </si>
  <si>
    <t>DH52113771@student.stu.edu.vn</t>
  </si>
  <si>
    <t>0369542829</t>
  </si>
  <si>
    <t>DH52111024@student.stu.edu.vn</t>
  </si>
  <si>
    <t>Đỗ Danh</t>
  </si>
  <si>
    <t>Mạnh</t>
  </si>
  <si>
    <t>0326826196</t>
  </si>
  <si>
    <t>DH52111288@student.stu.edu.vn</t>
  </si>
  <si>
    <t>Bùi Trí</t>
  </si>
  <si>
    <t>Quỳnh</t>
  </si>
  <si>
    <t>0828242372</t>
  </si>
  <si>
    <t>DH52111639@student.stu.edu.vn</t>
  </si>
  <si>
    <t>Ngô Quốc</t>
  </si>
  <si>
    <t>0799117548</t>
  </si>
  <si>
    <t>DH52112077@student.stu.edu.vn</t>
  </si>
  <si>
    <t>DH52110526</t>
  </si>
  <si>
    <t>Châu Nguyễn Trường</t>
  </si>
  <si>
    <t>0783891752</t>
  </si>
  <si>
    <t>DH52110526@student.stu.edu.vn</t>
  </si>
  <si>
    <t>0898366249</t>
  </si>
  <si>
    <t>DH52110742@student.stu.edu.vn</t>
  </si>
  <si>
    <t>DH52110746</t>
  </si>
  <si>
    <t>Trần Văn</t>
  </si>
  <si>
    <t>Đan</t>
  </si>
  <si>
    <t>0987452905</t>
  </si>
  <si>
    <t>DH52110746@student.stu.edu.vn</t>
  </si>
  <si>
    <t>DH52110860</t>
  </si>
  <si>
    <t>Thái Doãn Minh</t>
  </si>
  <si>
    <t>0392446174</t>
  </si>
  <si>
    <t>DH52110860@student.stu.edu.vn</t>
  </si>
  <si>
    <t>Đinh Tuấn</t>
  </si>
  <si>
    <t>0343090970</t>
  </si>
  <si>
    <t>DH52112800@student.stu.edu.vn</t>
  </si>
  <si>
    <t>0767365458</t>
  </si>
  <si>
    <t>DH52111257@student.stu.edu.vn</t>
  </si>
  <si>
    <t>Trương Hữu</t>
  </si>
  <si>
    <t>0347383113</t>
  </si>
  <si>
    <t>DH52113373@student.stu.edu.vn</t>
  </si>
  <si>
    <t>Trảo Công</t>
  </si>
  <si>
    <t>0345220015</t>
  </si>
  <si>
    <t>DH52111649@student.stu.edu.vn</t>
  </si>
  <si>
    <t>Trịnh Anh</t>
  </si>
  <si>
    <t>0906734493</t>
  </si>
  <si>
    <t>DH52112016@student.stu.edu.vn</t>
  </si>
  <si>
    <t>DH52113755</t>
  </si>
  <si>
    <t>Đồng Thị Tường</t>
  </si>
  <si>
    <t>0816310829</t>
  </si>
  <si>
    <t>DH52113755@student.stu.edu.vn</t>
  </si>
  <si>
    <t>0383731640</t>
  </si>
  <si>
    <t>DH52112079@student.stu.edu.vn</t>
  </si>
  <si>
    <t>Tiêu Hỷ</t>
  </si>
  <si>
    <t>0564873090</t>
  </si>
  <si>
    <t>LT52200002@student.stu.edu.vn</t>
  </si>
  <si>
    <t>Không có tên trong DSĐKMH của P.ĐT</t>
  </si>
  <si>
    <t>Họ</t>
  </si>
  <si>
    <t>Họ và tên</t>
  </si>
  <si>
    <t>Không ĐK theo TB của Khoa</t>
  </si>
  <si>
    <t>A</t>
  </si>
  <si>
    <t>B</t>
  </si>
  <si>
    <t>C</t>
  </si>
  <si>
    <t>Biện Thành</t>
  </si>
  <si>
    <t>Được</t>
  </si>
  <si>
    <t>0929042091</t>
  </si>
  <si>
    <t>DH51902377@student.stu.edu.vn</t>
  </si>
  <si>
    <t>Bổ sung</t>
  </si>
  <si>
    <t>DH52003384</t>
  </si>
  <si>
    <t>Trần Thế Quốc</t>
  </si>
  <si>
    <t>0329478010</t>
  </si>
  <si>
    <t>DH52003384@student.stu.edu.vn</t>
  </si>
  <si>
    <t>Đặng Ngọc</t>
  </si>
  <si>
    <t>0834376555</t>
  </si>
  <si>
    <t>DH52005049@student.stu.edu.vn</t>
  </si>
  <si>
    <t>Thái</t>
  </si>
  <si>
    <t>0366287814</t>
  </si>
  <si>
    <t>DH52100133@student.stu.edu.vn</t>
  </si>
  <si>
    <t>0839003848</t>
  </si>
  <si>
    <t>DH52101497@student.stu.edu.vn</t>
  </si>
  <si>
    <t>0862598483</t>
  </si>
  <si>
    <t>DH52106677@student.stu.edu.vn</t>
  </si>
  <si>
    <t>Nguyễn Dư Ngọc</t>
  </si>
  <si>
    <t>Thiện</t>
  </si>
  <si>
    <t>0908333811</t>
  </si>
  <si>
    <t>DH52107819@student.stu.edu.vn</t>
  </si>
  <si>
    <t>0908950359</t>
  </si>
  <si>
    <t>DH52106866@student.stu.edu.vn</t>
  </si>
  <si>
    <t>DH52109082</t>
  </si>
  <si>
    <t>Nhịn</t>
  </si>
  <si>
    <t>0397503213</t>
  </si>
  <si>
    <t>DH52109082@student.stu.edu.vn</t>
  </si>
  <si>
    <t/>
  </si>
  <si>
    <t>393259262</t>
  </si>
  <si>
    <t>705408682</t>
  </si>
  <si>
    <t>02723711721</t>
  </si>
  <si>
    <t>Trịnh Ngọc</t>
  </si>
  <si>
    <t>0944736263</t>
  </si>
  <si>
    <t>DH52111992@student.stu.edu.vn</t>
  </si>
  <si>
    <t>Lê Võ</t>
  </si>
  <si>
    <t xml:space="preserve">Tống Phước Gia </t>
  </si>
  <si>
    <t>GGT Bổ sung ngày 14/4/2025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</si>
</sst>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rgb="FF0000CC"/>
      <name val="Times New Roman"/>
      <family val="1"/>
    </font>
    <font>
      <i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rgb="FF0000CC"/>
      <name val="Arial"/>
      <family val="2"/>
      <scheme val="minor"/>
    </font>
    <font>
      <b/>
      <sz val="10"/>
      <color rgb="FF0000CC"/>
      <name val="Times New Roman"/>
      <family val="1"/>
    </font>
    <font>
      <b/>
      <i/>
      <sz val="10"/>
      <color rgb="FF0000CC"/>
      <name val="Times New Roman"/>
      <family val="1"/>
    </font>
    <font>
      <b/>
      <sz val="10"/>
      <name val="Arial"/>
      <family val="2"/>
      <scheme val="minor"/>
    </font>
    <font>
      <b/>
      <sz val="10"/>
      <color rgb="FF00B0F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9"/>
      <color rgb="FFC00000"/>
      <name val="Times New Roman"/>
      <family val="1"/>
    </font>
    <font>
      <i/>
      <sz val="10"/>
      <color rgb="FFC00000"/>
      <name val="Arial"/>
      <family val="2"/>
      <scheme val="minor"/>
    </font>
    <font>
      <i/>
      <sz val="9"/>
      <color theme="5" tint="-0.499984740745262"/>
      <name val="Times New Roman"/>
      <family val="1"/>
    </font>
    <font>
      <sz val="11"/>
      <name val="Times New Roman"/>
      <family val="1"/>
    </font>
    <font>
      <sz val="10"/>
      <color rgb="FF00B050"/>
      <name val="Times New Roman"/>
      <family val="1"/>
    </font>
    <font>
      <b/>
      <sz val="10"/>
      <color rgb="FF00B050"/>
      <name val="Times New Roman"/>
      <family val="1"/>
    </font>
    <font>
      <i/>
      <sz val="10"/>
      <color rgb="FF00B050"/>
      <name val="Times New Roman"/>
      <family val="1"/>
    </font>
    <font>
      <i/>
      <sz val="9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8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5" xfId="0" applyFont="1" applyBorder="1" applyAlignment="1">
      <alignment horizontal="left" indent="1"/>
    </xf>
    <xf numFmtId="0" fontId="20" fillId="0" borderId="2" xfId="0" applyFont="1" applyBorder="1"/>
    <xf numFmtId="0" fontId="20" fillId="0" borderId="1" xfId="0" applyFont="1" applyBorder="1" applyAlignment="1">
      <alignment horizontal="left"/>
    </xf>
    <xf numFmtId="0" fontId="20" fillId="0" borderId="1" xfId="0" applyFont="1" applyBorder="1"/>
    <xf numFmtId="0" fontId="20" fillId="3" borderId="1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left" indent="1"/>
    </xf>
    <xf numFmtId="0" fontId="20" fillId="3" borderId="2" xfId="0" applyFont="1" applyFill="1" applyBorder="1"/>
    <xf numFmtId="0" fontId="20" fillId="3" borderId="1" xfId="0" applyFont="1" applyFill="1" applyBorder="1" applyAlignment="1">
      <alignment horizontal="left"/>
    </xf>
    <xf numFmtId="0" fontId="20" fillId="3" borderId="1" xfId="0" applyFont="1" applyFill="1" applyBorder="1"/>
    <xf numFmtId="0" fontId="0" fillId="3" borderId="1" xfId="0" applyFill="1" applyBorder="1"/>
    <xf numFmtId="0" fontId="8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outlinePr summaryBelow="0" summaryRight="0"/>
  </sheetPr>
  <dimension ref="A1:Q341"/>
  <sheetViews>
    <sheetView tabSelected="1" zoomScaleNormal="100" workbookViewId="0">
      <selection activeCell="H11" sqref="H11"/>
    </sheetView>
  </sheetViews>
  <sheetFormatPr defaultColWidth="12.6328125" defaultRowHeight="17.5" customHeight="1" x14ac:dyDescent="0.25"/>
  <cols>
    <col min="1" max="1" width="4.36328125" style="5" bestFit="1" customWidth="1"/>
    <col min="2" max="2" width="8" style="12" customWidth="1"/>
    <col min="3" max="3" width="11.453125" style="10" customWidth="1"/>
    <col min="4" max="4" width="22.36328125" style="5" bestFit="1" customWidth="1"/>
    <col min="5" max="5" width="21.81640625" style="76" customWidth="1"/>
    <col min="6" max="6" width="7.81640625" style="76" customWidth="1"/>
    <col min="7" max="7" width="10.90625" style="10" customWidth="1"/>
    <col min="8" max="8" width="32.1796875" style="10" customWidth="1"/>
    <col min="9" max="9" width="11" style="10" customWidth="1"/>
    <col min="10" max="10" width="18.453125" style="10" customWidth="1"/>
    <col min="11" max="11" width="22.36328125" style="28" customWidth="1"/>
    <col min="12" max="12" width="30.81640625" style="11" customWidth="1"/>
    <col min="13" max="13" width="18.54296875" style="65" customWidth="1"/>
    <col min="14" max="14" width="7.1796875" style="65" bestFit="1" customWidth="1"/>
    <col min="15" max="15" width="10.81640625" style="66" customWidth="1"/>
    <col min="16" max="17" width="4.36328125" style="5" customWidth="1"/>
    <col min="18" max="16384" width="12.6328125" style="5"/>
  </cols>
  <sheetData>
    <row r="1" spans="1:16" s="14" customFormat="1" ht="26.5" customHeight="1" x14ac:dyDescent="0.25">
      <c r="A1" s="15" t="s">
        <v>11</v>
      </c>
      <c r="B1" s="15" t="s">
        <v>9</v>
      </c>
      <c r="C1" s="15" t="s">
        <v>658</v>
      </c>
      <c r="D1" s="16" t="s">
        <v>1517</v>
      </c>
      <c r="E1" s="67" t="s">
        <v>1516</v>
      </c>
      <c r="F1" s="67" t="s">
        <v>10</v>
      </c>
      <c r="G1" s="15" t="s">
        <v>0</v>
      </c>
      <c r="H1" s="15" t="s">
        <v>1</v>
      </c>
      <c r="I1" s="15" t="s">
        <v>14</v>
      </c>
      <c r="J1" s="15" t="s">
        <v>13</v>
      </c>
      <c r="K1" s="24" t="s">
        <v>16</v>
      </c>
      <c r="L1" s="15" t="s">
        <v>12</v>
      </c>
      <c r="M1" s="98" t="s">
        <v>15</v>
      </c>
      <c r="N1" s="98"/>
      <c r="O1" s="98"/>
    </row>
    <row r="2" spans="1:16" ht="17.5" customHeight="1" x14ac:dyDescent="0.3">
      <c r="A2" s="2">
        <v>1</v>
      </c>
      <c r="B2" s="23">
        <v>1</v>
      </c>
      <c r="C2" s="3" t="s">
        <v>39</v>
      </c>
      <c r="D2" s="4" t="s">
        <v>37</v>
      </c>
      <c r="E2" s="68" t="s">
        <v>1358</v>
      </c>
      <c r="F2" s="69" t="s">
        <v>1359</v>
      </c>
      <c r="G2" s="4" t="s">
        <v>38</v>
      </c>
      <c r="H2" s="3"/>
      <c r="I2" s="2">
        <v>387646729</v>
      </c>
      <c r="J2" s="2" t="s">
        <v>35</v>
      </c>
      <c r="K2" s="32" t="s">
        <v>659</v>
      </c>
      <c r="L2" s="2"/>
      <c r="M2" s="64" t="str">
        <f>VLOOKUP(C2,DS_ĐKMH_PĐT!$B$4:$J$291,2,0)</f>
        <v>Phạm Hoàng</v>
      </c>
      <c r="N2" s="64" t="str">
        <f>VLOOKUP(C2,DS_ĐKMH_PĐT!$B$4:$J$291,3,0)</f>
        <v>Toàn</v>
      </c>
      <c r="O2" s="35" t="str">
        <f>VLOOKUP(C2,DS_ĐKMH_PĐT!$B$4:$J$291,4,0)</f>
        <v>D21_TH11</v>
      </c>
      <c r="P2" s="29">
        <v>1</v>
      </c>
    </row>
    <row r="3" spans="1:16" ht="17.5" customHeight="1" x14ac:dyDescent="0.3">
      <c r="A3" s="2">
        <v>2</v>
      </c>
      <c r="B3" s="23">
        <v>2</v>
      </c>
      <c r="C3" s="3" t="s">
        <v>41</v>
      </c>
      <c r="D3" s="4" t="s">
        <v>40</v>
      </c>
      <c r="E3" s="68" t="s">
        <v>1335</v>
      </c>
      <c r="F3" s="69" t="s">
        <v>1199</v>
      </c>
      <c r="G3" s="4" t="s">
        <v>38</v>
      </c>
      <c r="H3" s="3"/>
      <c r="I3" s="2">
        <v>706827751</v>
      </c>
      <c r="J3" s="2" t="s">
        <v>35</v>
      </c>
      <c r="K3" s="32" t="s">
        <v>659</v>
      </c>
      <c r="L3" s="2"/>
      <c r="M3" s="64" t="str">
        <f>VLOOKUP(C3,DS_ĐKMH_PĐT!$B$4:$J$291,2,0)</f>
        <v>Vũ Thị Hương</v>
      </c>
      <c r="N3" s="64" t="str">
        <f>VLOOKUP(C3,DS_ĐKMH_PĐT!$B$4:$J$291,3,0)</f>
        <v>Giang</v>
      </c>
      <c r="O3" s="35" t="str">
        <f>VLOOKUP(C3,DS_ĐKMH_PĐT!$B$4:$J$291,4,0)</f>
        <v>D21_TH11</v>
      </c>
      <c r="P3" s="29">
        <v>2</v>
      </c>
    </row>
    <row r="4" spans="1:16" ht="17.5" customHeight="1" x14ac:dyDescent="0.3">
      <c r="A4" s="2">
        <v>3</v>
      </c>
      <c r="B4" s="23">
        <v>3</v>
      </c>
      <c r="C4" s="3" t="s">
        <v>44</v>
      </c>
      <c r="D4" s="4" t="s">
        <v>42</v>
      </c>
      <c r="E4" s="68" t="e">
        <v>#N/A</v>
      </c>
      <c r="F4" s="69" t="e">
        <v>#N/A</v>
      </c>
      <c r="G4" s="4" t="e">
        <v>#N/A</v>
      </c>
      <c r="H4" s="3"/>
      <c r="I4" s="2">
        <v>854555508</v>
      </c>
      <c r="J4" s="2" t="s">
        <v>34</v>
      </c>
      <c r="K4" s="25" t="s">
        <v>671</v>
      </c>
      <c r="L4" s="36" t="s">
        <v>1515</v>
      </c>
      <c r="M4" s="64" t="e">
        <f>VLOOKUP(C4,DS_ĐKMH_PĐT!$B$4:$J$291,2,0)</f>
        <v>#N/A</v>
      </c>
      <c r="N4" s="64" t="e">
        <f>VLOOKUP(C4,DS_ĐKMH_PĐT!$B$4:$J$291,3,0)</f>
        <v>#N/A</v>
      </c>
      <c r="O4" s="35" t="e">
        <f>VLOOKUP(C4,DS_ĐKMH_PĐT!$B$4:$J$291,4,0)</f>
        <v>#N/A</v>
      </c>
      <c r="P4" s="29">
        <v>3</v>
      </c>
    </row>
    <row r="5" spans="1:16" ht="17.5" customHeight="1" x14ac:dyDescent="0.3">
      <c r="A5" s="2">
        <v>4</v>
      </c>
      <c r="B5" s="23">
        <v>4</v>
      </c>
      <c r="C5" s="3" t="s">
        <v>47</v>
      </c>
      <c r="D5" s="4" t="s">
        <v>45</v>
      </c>
      <c r="E5" s="68" t="e">
        <v>#N/A</v>
      </c>
      <c r="F5" s="69" t="e">
        <v>#N/A</v>
      </c>
      <c r="G5" s="4" t="e">
        <v>#N/A</v>
      </c>
      <c r="H5" s="3"/>
      <c r="I5" s="2">
        <v>777727616</v>
      </c>
      <c r="J5" s="2" t="s">
        <v>34</v>
      </c>
      <c r="K5" s="25" t="s">
        <v>671</v>
      </c>
      <c r="L5" s="36" t="s">
        <v>1515</v>
      </c>
      <c r="M5" s="64" t="e">
        <f>VLOOKUP(C5,DS_ĐKMH_PĐT!$B$4:$J$291,2,0)</f>
        <v>#N/A</v>
      </c>
      <c r="N5" s="64" t="e">
        <f>VLOOKUP(C5,DS_ĐKMH_PĐT!$B$4:$J$291,3,0)</f>
        <v>#N/A</v>
      </c>
      <c r="O5" s="35" t="e">
        <f>VLOOKUP(C5,DS_ĐKMH_PĐT!$B$4:$J$291,4,0)</f>
        <v>#N/A</v>
      </c>
      <c r="P5" s="29">
        <v>4</v>
      </c>
    </row>
    <row r="6" spans="1:16" s="13" customFormat="1" ht="17.5" customHeight="1" x14ac:dyDescent="0.3">
      <c r="A6" s="17">
        <v>5</v>
      </c>
      <c r="B6" s="18">
        <v>5</v>
      </c>
      <c r="C6" s="17" t="s">
        <v>50</v>
      </c>
      <c r="D6" s="19" t="s">
        <v>48</v>
      </c>
      <c r="E6" s="70" t="s">
        <v>1221</v>
      </c>
      <c r="F6" s="71" t="s">
        <v>1147</v>
      </c>
      <c r="G6" s="19" t="s">
        <v>49</v>
      </c>
      <c r="H6" s="17"/>
      <c r="I6" s="17">
        <v>767662028</v>
      </c>
      <c r="J6" s="17" t="s">
        <v>34</v>
      </c>
      <c r="K6" s="26" t="s">
        <v>670</v>
      </c>
      <c r="L6" s="17"/>
      <c r="M6" s="64" t="str">
        <f>VLOOKUP(C6,DS_ĐKMH_PĐT!$B$4:$J$291,2,0)</f>
        <v>Nguyễn Tấn</v>
      </c>
      <c r="N6" s="64" t="str">
        <f>VLOOKUP(C6,DS_ĐKMH_PĐT!$B$4:$J$291,3,0)</f>
        <v>Lộc</v>
      </c>
      <c r="O6" s="35" t="str">
        <f>VLOOKUP(C6,DS_ĐKMH_PĐT!$B$4:$J$291,4,0)</f>
        <v>D21_TH08</v>
      </c>
      <c r="P6" s="29">
        <v>5</v>
      </c>
    </row>
    <row r="7" spans="1:16" s="13" customFormat="1" ht="17.5" customHeight="1" x14ac:dyDescent="0.3">
      <c r="A7" s="20">
        <v>6</v>
      </c>
      <c r="B7" s="21">
        <v>5</v>
      </c>
      <c r="C7" s="20" t="s">
        <v>52</v>
      </c>
      <c r="D7" s="22" t="s">
        <v>51</v>
      </c>
      <c r="E7" s="72" t="s">
        <v>1208</v>
      </c>
      <c r="F7" s="73" t="s">
        <v>734</v>
      </c>
      <c r="G7" s="22" t="s">
        <v>49</v>
      </c>
      <c r="H7" s="20"/>
      <c r="I7" s="20">
        <v>972450804</v>
      </c>
      <c r="J7" s="20" t="s">
        <v>34</v>
      </c>
      <c r="K7" s="27" t="s">
        <v>670</v>
      </c>
      <c r="L7" s="20"/>
      <c r="M7" s="64" t="str">
        <f>VLOOKUP(C7,DS_ĐKMH_PĐT!$B$4:$J$291,2,0)</f>
        <v>Trần Nhật</v>
      </c>
      <c r="N7" s="64" t="str">
        <f>VLOOKUP(C7,DS_ĐKMH_PĐT!$B$4:$J$291,3,0)</f>
        <v>Khang</v>
      </c>
      <c r="O7" s="35" t="str">
        <f>VLOOKUP(C7,DS_ĐKMH_PĐT!$B$4:$J$291,4,0)</f>
        <v>D21_TH08</v>
      </c>
      <c r="P7" s="29">
        <v>6</v>
      </c>
    </row>
    <row r="8" spans="1:16" s="7" customFormat="1" ht="17.5" customHeight="1" x14ac:dyDescent="0.3">
      <c r="A8" s="2">
        <v>7</v>
      </c>
      <c r="B8" s="23">
        <v>6</v>
      </c>
      <c r="C8" s="3" t="s">
        <v>55</v>
      </c>
      <c r="D8" s="4" t="s">
        <v>53</v>
      </c>
      <c r="E8" s="68" t="e">
        <v>#N/A</v>
      </c>
      <c r="F8" s="69" t="e">
        <v>#N/A</v>
      </c>
      <c r="G8" s="4" t="e">
        <v>#N/A</v>
      </c>
      <c r="H8" s="3"/>
      <c r="I8" s="3">
        <v>853705780</v>
      </c>
      <c r="J8" s="3" t="s">
        <v>34</v>
      </c>
      <c r="K8" s="25" t="s">
        <v>667</v>
      </c>
      <c r="L8" s="36" t="s">
        <v>1515</v>
      </c>
      <c r="M8" s="64" t="e">
        <f>VLOOKUP(C8,DS_ĐKMH_PĐT!$B$4:$J$291,2,0)</f>
        <v>#N/A</v>
      </c>
      <c r="N8" s="64" t="e">
        <f>VLOOKUP(C8,DS_ĐKMH_PĐT!$B$4:$J$291,3,0)</f>
        <v>#N/A</v>
      </c>
      <c r="O8" s="35" t="e">
        <f>VLOOKUP(C8,DS_ĐKMH_PĐT!$B$4:$J$291,4,0)</f>
        <v>#N/A</v>
      </c>
      <c r="P8" s="29">
        <v>7</v>
      </c>
    </row>
    <row r="9" spans="1:16" ht="17.5" customHeight="1" x14ac:dyDescent="0.3">
      <c r="A9" s="2">
        <v>8</v>
      </c>
      <c r="B9" s="23">
        <v>7</v>
      </c>
      <c r="C9" s="3" t="s">
        <v>58</v>
      </c>
      <c r="D9" s="4" t="s">
        <v>56</v>
      </c>
      <c r="E9" s="68" t="s">
        <v>1154</v>
      </c>
      <c r="F9" s="69" t="s">
        <v>1155</v>
      </c>
      <c r="G9" s="4" t="s">
        <v>57</v>
      </c>
      <c r="H9" s="3"/>
      <c r="I9" s="2">
        <v>937027877</v>
      </c>
      <c r="J9" s="2" t="s">
        <v>34</v>
      </c>
      <c r="K9" s="32" t="s">
        <v>661</v>
      </c>
      <c r="L9" s="2"/>
      <c r="M9" s="64" t="str">
        <f>VLOOKUP(C9,DS_ĐKMH_PĐT!$B$4:$J$291,2,0)</f>
        <v>Phan Thế</v>
      </c>
      <c r="N9" s="64" t="str">
        <f>VLOOKUP(C9,DS_ĐKMH_PĐT!$B$4:$J$291,3,0)</f>
        <v>Quang</v>
      </c>
      <c r="O9" s="35" t="str">
        <f>VLOOKUP(C9,DS_ĐKMH_PĐT!$B$4:$J$291,4,0)</f>
        <v>D21_TH07</v>
      </c>
      <c r="P9" s="29">
        <v>8</v>
      </c>
    </row>
    <row r="10" spans="1:16" ht="17.5" customHeight="1" x14ac:dyDescent="0.3">
      <c r="A10" s="2">
        <v>9</v>
      </c>
      <c r="B10" s="23">
        <v>8</v>
      </c>
      <c r="C10" s="3" t="s">
        <v>60</v>
      </c>
      <c r="D10" s="4" t="s">
        <v>59</v>
      </c>
      <c r="E10" s="68" t="s">
        <v>1326</v>
      </c>
      <c r="F10" s="69" t="s">
        <v>1327</v>
      </c>
      <c r="G10" s="4" t="s">
        <v>38</v>
      </c>
      <c r="H10" s="3"/>
      <c r="I10" s="2">
        <v>326327805</v>
      </c>
      <c r="J10" s="2" t="s">
        <v>35</v>
      </c>
      <c r="K10" s="25" t="s">
        <v>675</v>
      </c>
      <c r="L10" s="2"/>
      <c r="M10" s="64" t="str">
        <f>VLOOKUP(C10,DS_ĐKMH_PĐT!$B$4:$J$291,2,0)</f>
        <v>Lê Quang</v>
      </c>
      <c r="N10" s="64" t="str">
        <f>VLOOKUP(C10,DS_ĐKMH_PĐT!$B$4:$J$291,3,0)</f>
        <v>Duyệt</v>
      </c>
      <c r="O10" s="35" t="str">
        <f>VLOOKUP(C10,DS_ĐKMH_PĐT!$B$4:$J$291,4,0)</f>
        <v>D21_TH11</v>
      </c>
      <c r="P10" s="29">
        <v>9</v>
      </c>
    </row>
    <row r="11" spans="1:16" s="13" customFormat="1" ht="17.5" customHeight="1" x14ac:dyDescent="0.3">
      <c r="A11" s="17">
        <v>10</v>
      </c>
      <c r="B11" s="18">
        <v>9</v>
      </c>
      <c r="C11" s="17" t="s">
        <v>63</v>
      </c>
      <c r="D11" s="19" t="s">
        <v>61</v>
      </c>
      <c r="E11" s="70" t="s">
        <v>1249</v>
      </c>
      <c r="F11" s="71" t="s">
        <v>722</v>
      </c>
      <c r="G11" s="19" t="s">
        <v>62</v>
      </c>
      <c r="H11" s="17"/>
      <c r="I11" s="17">
        <v>364964897</v>
      </c>
      <c r="J11" s="17" t="s">
        <v>33</v>
      </c>
      <c r="K11" s="30" t="s">
        <v>673</v>
      </c>
      <c r="L11" s="17"/>
      <c r="M11" s="64" t="str">
        <f>VLOOKUP(C11,DS_ĐKMH_PĐT!$B$4:$J$291,2,0)</f>
        <v>Võ Thanh Trường</v>
      </c>
      <c r="N11" s="64" t="str">
        <f>VLOOKUP(C11,DS_ĐKMH_PĐT!$B$4:$J$291,3,0)</f>
        <v>Long</v>
      </c>
      <c r="O11" s="35" t="str">
        <f>VLOOKUP(C11,DS_ĐKMH_PĐT!$B$4:$J$291,4,0)</f>
        <v>D21_TH09</v>
      </c>
      <c r="P11" s="29">
        <v>10</v>
      </c>
    </row>
    <row r="12" spans="1:16" s="13" customFormat="1" ht="17.5" customHeight="1" x14ac:dyDescent="0.3">
      <c r="A12" s="20">
        <v>11</v>
      </c>
      <c r="B12" s="21">
        <v>9</v>
      </c>
      <c r="C12" s="20" t="s">
        <v>65</v>
      </c>
      <c r="D12" s="22" t="s">
        <v>64</v>
      </c>
      <c r="E12" s="72" t="s">
        <v>1247</v>
      </c>
      <c r="F12" s="73" t="s">
        <v>834</v>
      </c>
      <c r="G12" s="22" t="s">
        <v>62</v>
      </c>
      <c r="H12" s="20"/>
      <c r="I12" s="20">
        <v>931856962</v>
      </c>
      <c r="J12" s="20" t="s">
        <v>33</v>
      </c>
      <c r="K12" s="31" t="s">
        <v>673</v>
      </c>
      <c r="L12" s="20"/>
      <c r="M12" s="64" t="str">
        <f>VLOOKUP(C12,DS_ĐKMH_PĐT!$B$4:$J$291,2,0)</f>
        <v>Phạm Nguyễn Anh</v>
      </c>
      <c r="N12" s="64" t="str">
        <f>VLOOKUP(C12,DS_ĐKMH_PĐT!$B$4:$J$291,3,0)</f>
        <v>Khoa</v>
      </c>
      <c r="O12" s="35" t="str">
        <f>VLOOKUP(C12,DS_ĐKMH_PĐT!$B$4:$J$291,4,0)</f>
        <v>D21_TH09</v>
      </c>
      <c r="P12" s="29">
        <v>11</v>
      </c>
    </row>
    <row r="13" spans="1:16" ht="17.5" customHeight="1" x14ac:dyDescent="0.3">
      <c r="A13" s="2">
        <v>12</v>
      </c>
      <c r="B13" s="23">
        <v>10</v>
      </c>
      <c r="C13" s="3" t="s">
        <v>67</v>
      </c>
      <c r="D13" s="4" t="s">
        <v>66</v>
      </c>
      <c r="E13" s="68" t="s">
        <v>878</v>
      </c>
      <c r="F13" s="69" t="s">
        <v>879</v>
      </c>
      <c r="G13" s="4" t="s">
        <v>26</v>
      </c>
      <c r="H13" s="3"/>
      <c r="I13" s="2">
        <v>965765861</v>
      </c>
      <c r="J13" s="2" t="s">
        <v>34</v>
      </c>
      <c r="K13" s="26" t="s">
        <v>672</v>
      </c>
      <c r="L13" s="2"/>
      <c r="M13" s="64" t="str">
        <f>VLOOKUP(C13,DS_ĐKMH_PĐT!$B$4:$J$291,2,0)</f>
        <v>Nguyễn Trần Lâm</v>
      </c>
      <c r="N13" s="64" t="str">
        <f>VLOOKUP(C13,DS_ĐKMH_PĐT!$B$4:$J$291,3,0)</f>
        <v>Vũ</v>
      </c>
      <c r="O13" s="35" t="str">
        <f>VLOOKUP(C13,DS_ĐKMH_PĐT!$B$4:$J$291,4,0)</f>
        <v>D20_TH06</v>
      </c>
      <c r="P13" s="29">
        <v>12</v>
      </c>
    </row>
    <row r="14" spans="1:16" ht="17.5" customHeight="1" x14ac:dyDescent="0.3">
      <c r="A14" s="2">
        <v>13</v>
      </c>
      <c r="B14" s="23">
        <v>11</v>
      </c>
      <c r="C14" s="3" t="s">
        <v>69</v>
      </c>
      <c r="D14" s="4" t="s">
        <v>68</v>
      </c>
      <c r="E14" s="68" t="s">
        <v>725</v>
      </c>
      <c r="F14" s="69" t="s">
        <v>756</v>
      </c>
      <c r="G14" s="4" t="s">
        <v>38</v>
      </c>
      <c r="H14" s="3"/>
      <c r="I14" s="2">
        <v>941412077</v>
      </c>
      <c r="J14" s="2" t="s">
        <v>35</v>
      </c>
      <c r="K14" s="25" t="s">
        <v>675</v>
      </c>
      <c r="L14" s="2"/>
      <c r="M14" s="64" t="str">
        <f>VLOOKUP(C14,DS_ĐKMH_PĐT!$B$4:$J$291,2,0)</f>
        <v>Nguyễn Hoàng</v>
      </c>
      <c r="N14" s="64" t="str">
        <f>VLOOKUP(C14,DS_ĐKMH_PĐT!$B$4:$J$291,3,0)</f>
        <v>Linh</v>
      </c>
      <c r="O14" s="35" t="str">
        <f>VLOOKUP(C14,DS_ĐKMH_PĐT!$B$4:$J$291,4,0)</f>
        <v>D21_TH11</v>
      </c>
      <c r="P14" s="29">
        <v>13</v>
      </c>
    </row>
    <row r="15" spans="1:16" s="13" customFormat="1" ht="17.5" customHeight="1" x14ac:dyDescent="0.3">
      <c r="A15" s="17">
        <v>14</v>
      </c>
      <c r="B15" s="18">
        <v>12</v>
      </c>
      <c r="C15" s="17" t="s">
        <v>71</v>
      </c>
      <c r="D15" s="19" t="s">
        <v>70</v>
      </c>
      <c r="E15" s="70" t="e">
        <v>#N/A</v>
      </c>
      <c r="F15" s="71" t="e">
        <v>#N/A</v>
      </c>
      <c r="G15" s="19" t="e">
        <v>#N/A</v>
      </c>
      <c r="H15" s="17"/>
      <c r="I15" s="17">
        <v>774597188</v>
      </c>
      <c r="J15" s="17" t="s">
        <v>33</v>
      </c>
      <c r="K15" s="27" t="s">
        <v>664</v>
      </c>
      <c r="L15" s="37" t="s">
        <v>1515</v>
      </c>
      <c r="M15" s="64" t="e">
        <f>VLOOKUP(C15,DS_ĐKMH_PĐT!$B$4:$J$291,2,0)</f>
        <v>#N/A</v>
      </c>
      <c r="N15" s="64" t="e">
        <f>VLOOKUP(C15,DS_ĐKMH_PĐT!$B$4:$J$291,3,0)</f>
        <v>#N/A</v>
      </c>
      <c r="O15" s="35" t="e">
        <f>VLOOKUP(C15,DS_ĐKMH_PĐT!$B$4:$J$291,4,0)</f>
        <v>#N/A</v>
      </c>
      <c r="P15" s="29">
        <v>14</v>
      </c>
    </row>
    <row r="16" spans="1:16" s="13" customFormat="1" ht="17.5" customHeight="1" x14ac:dyDescent="0.3">
      <c r="A16" s="20">
        <v>15</v>
      </c>
      <c r="B16" s="21">
        <v>12</v>
      </c>
      <c r="C16" s="20" t="s">
        <v>73</v>
      </c>
      <c r="D16" s="22" t="s">
        <v>72</v>
      </c>
      <c r="E16" s="72" t="e">
        <v>#N/A</v>
      </c>
      <c r="F16" s="73" t="e">
        <v>#N/A</v>
      </c>
      <c r="G16" s="22" t="e">
        <v>#N/A</v>
      </c>
      <c r="H16" s="20"/>
      <c r="I16" s="20">
        <v>969799210</v>
      </c>
      <c r="J16" s="20" t="s">
        <v>33</v>
      </c>
      <c r="K16" s="27" t="s">
        <v>664</v>
      </c>
      <c r="L16" s="38" t="s">
        <v>1515</v>
      </c>
      <c r="M16" s="64" t="e">
        <f>VLOOKUP(C16,DS_ĐKMH_PĐT!$B$4:$J$291,2,0)</f>
        <v>#N/A</v>
      </c>
      <c r="N16" s="64" t="e">
        <f>VLOOKUP(C16,DS_ĐKMH_PĐT!$B$4:$J$291,3,0)</f>
        <v>#N/A</v>
      </c>
      <c r="O16" s="35" t="e">
        <f>VLOOKUP(C16,DS_ĐKMH_PĐT!$B$4:$J$291,4,0)</f>
        <v>#N/A</v>
      </c>
      <c r="P16" s="29">
        <v>15</v>
      </c>
    </row>
    <row r="17" spans="1:16" ht="17.5" customHeight="1" x14ac:dyDescent="0.3">
      <c r="A17" s="2">
        <v>16</v>
      </c>
      <c r="B17" s="23">
        <v>13</v>
      </c>
      <c r="C17" s="3" t="s">
        <v>76</v>
      </c>
      <c r="D17" s="4" t="s">
        <v>74</v>
      </c>
      <c r="E17" s="68" t="e">
        <v>#N/A</v>
      </c>
      <c r="F17" s="69" t="e">
        <v>#N/A</v>
      </c>
      <c r="G17" s="4" t="e">
        <v>#N/A</v>
      </c>
      <c r="H17" s="3"/>
      <c r="I17" s="2">
        <v>706718920</v>
      </c>
      <c r="J17" s="2" t="s">
        <v>34</v>
      </c>
      <c r="K17" s="25" t="s">
        <v>671</v>
      </c>
      <c r="L17" s="36" t="s">
        <v>1515</v>
      </c>
      <c r="M17" s="64" t="e">
        <f>VLOOKUP(C17,DS_ĐKMH_PĐT!$B$4:$J$291,2,0)</f>
        <v>#N/A</v>
      </c>
      <c r="N17" s="64" t="e">
        <f>VLOOKUP(C17,DS_ĐKMH_PĐT!$B$4:$J$291,3,0)</f>
        <v>#N/A</v>
      </c>
      <c r="O17" s="35" t="e">
        <f>VLOOKUP(C17,DS_ĐKMH_PĐT!$B$4:$J$291,4,0)</f>
        <v>#N/A</v>
      </c>
      <c r="P17" s="29">
        <v>16</v>
      </c>
    </row>
    <row r="18" spans="1:16" ht="17.5" customHeight="1" x14ac:dyDescent="0.3">
      <c r="A18" s="2">
        <v>17</v>
      </c>
      <c r="B18" s="23">
        <v>14</v>
      </c>
      <c r="C18" s="3" t="s">
        <v>78</v>
      </c>
      <c r="D18" s="4" t="s">
        <v>77</v>
      </c>
      <c r="E18" s="68" t="e">
        <v>#N/A</v>
      </c>
      <c r="F18" s="69" t="e">
        <v>#N/A</v>
      </c>
      <c r="G18" s="4" t="e">
        <v>#N/A</v>
      </c>
      <c r="H18" s="3"/>
      <c r="I18" s="2">
        <v>385321501</v>
      </c>
      <c r="J18" s="2" t="s">
        <v>34</v>
      </c>
      <c r="K18" s="25" t="s">
        <v>671</v>
      </c>
      <c r="L18" s="36" t="s">
        <v>1515</v>
      </c>
      <c r="M18" s="64" t="e">
        <f>VLOOKUP(C18,DS_ĐKMH_PĐT!$B$4:$J$291,2,0)</f>
        <v>#N/A</v>
      </c>
      <c r="N18" s="64" t="e">
        <f>VLOOKUP(C18,DS_ĐKMH_PĐT!$B$4:$J$291,3,0)</f>
        <v>#N/A</v>
      </c>
      <c r="O18" s="35" t="e">
        <f>VLOOKUP(C18,DS_ĐKMH_PĐT!$B$4:$J$291,4,0)</f>
        <v>#N/A</v>
      </c>
      <c r="P18" s="29">
        <v>17</v>
      </c>
    </row>
    <row r="19" spans="1:16" ht="17.5" customHeight="1" x14ac:dyDescent="0.3">
      <c r="A19" s="2">
        <v>18</v>
      </c>
      <c r="B19" s="23">
        <v>15</v>
      </c>
      <c r="C19" s="3" t="s">
        <v>80</v>
      </c>
      <c r="D19" s="4" t="s">
        <v>79</v>
      </c>
      <c r="E19" s="68" t="e">
        <v>#N/A</v>
      </c>
      <c r="F19" s="69" t="e">
        <v>#N/A</v>
      </c>
      <c r="G19" s="4" t="e">
        <v>#N/A</v>
      </c>
      <c r="H19" s="3"/>
      <c r="I19" s="2">
        <v>899459421</v>
      </c>
      <c r="J19" s="2" t="s">
        <v>34</v>
      </c>
      <c r="K19" s="26" t="s">
        <v>672</v>
      </c>
      <c r="L19" s="36" t="s">
        <v>1515</v>
      </c>
      <c r="M19" s="64" t="e">
        <f>VLOOKUP(C19,DS_ĐKMH_PĐT!$B$4:$J$291,2,0)</f>
        <v>#N/A</v>
      </c>
      <c r="N19" s="64" t="e">
        <f>VLOOKUP(C19,DS_ĐKMH_PĐT!$B$4:$J$291,3,0)</f>
        <v>#N/A</v>
      </c>
      <c r="O19" s="35" t="e">
        <f>VLOOKUP(C19,DS_ĐKMH_PĐT!$B$4:$J$291,4,0)</f>
        <v>#N/A</v>
      </c>
      <c r="P19" s="29">
        <v>18</v>
      </c>
    </row>
    <row r="20" spans="1:16" ht="17.5" customHeight="1" x14ac:dyDescent="0.3">
      <c r="A20" s="2">
        <v>19</v>
      </c>
      <c r="B20" s="23">
        <v>16</v>
      </c>
      <c r="C20" s="3" t="s">
        <v>82</v>
      </c>
      <c r="D20" s="4" t="s">
        <v>81</v>
      </c>
      <c r="E20" s="68" t="s">
        <v>1330</v>
      </c>
      <c r="F20" s="69" t="s">
        <v>1188</v>
      </c>
      <c r="G20" s="4" t="s">
        <v>38</v>
      </c>
      <c r="H20" s="3"/>
      <c r="I20" s="2">
        <v>357760259</v>
      </c>
      <c r="J20" s="2" t="s">
        <v>35</v>
      </c>
      <c r="K20" s="25" t="s">
        <v>676</v>
      </c>
      <c r="L20" s="2"/>
      <c r="M20" s="64" t="str">
        <f>VLOOKUP(C20,DS_ĐKMH_PĐT!$B$4:$J$291,2,0)</f>
        <v>Huỳnh Quốc</v>
      </c>
      <c r="N20" s="64" t="str">
        <f>VLOOKUP(C20,DS_ĐKMH_PĐT!$B$4:$J$291,3,0)</f>
        <v>Dương</v>
      </c>
      <c r="O20" s="35" t="str">
        <f>VLOOKUP(C20,DS_ĐKMH_PĐT!$B$4:$J$291,4,0)</f>
        <v>D21_TH11</v>
      </c>
      <c r="P20" s="29">
        <v>19</v>
      </c>
    </row>
    <row r="21" spans="1:16" ht="17.5" customHeight="1" x14ac:dyDescent="0.3">
      <c r="A21" s="2">
        <v>20</v>
      </c>
      <c r="B21" s="23">
        <v>17</v>
      </c>
      <c r="C21" s="3" t="s">
        <v>22</v>
      </c>
      <c r="D21" s="4" t="s">
        <v>83</v>
      </c>
      <c r="E21" s="68" t="s">
        <v>915</v>
      </c>
      <c r="F21" s="69" t="s">
        <v>916</v>
      </c>
      <c r="G21" s="4" t="s">
        <v>23</v>
      </c>
      <c r="H21" s="3"/>
      <c r="I21" s="2">
        <v>764846724</v>
      </c>
      <c r="J21" s="2" t="s">
        <v>33</v>
      </c>
      <c r="K21" s="26" t="s">
        <v>673</v>
      </c>
      <c r="L21" s="2"/>
      <c r="M21" s="64" t="str">
        <f>VLOOKUP(C21,DS_ĐKMH_PĐT!$B$4:$J$291,2,0)</f>
        <v>Lê Huỳnh Hoàn</v>
      </c>
      <c r="N21" s="64" t="str">
        <f>VLOOKUP(C21,DS_ĐKMH_PĐT!$B$4:$J$291,3,0)</f>
        <v>Hảo</v>
      </c>
      <c r="O21" s="35" t="str">
        <f>VLOOKUP(C21,DS_ĐKMH_PĐT!$B$4:$J$291,4,0)</f>
        <v>D20_TH11</v>
      </c>
      <c r="P21" s="29">
        <v>20</v>
      </c>
    </row>
    <row r="22" spans="1:16" ht="17.5" customHeight="1" x14ac:dyDescent="0.3">
      <c r="A22" s="2">
        <v>21</v>
      </c>
      <c r="B22" s="23">
        <v>18</v>
      </c>
      <c r="C22" s="3" t="s">
        <v>85</v>
      </c>
      <c r="D22" s="4" t="s">
        <v>84</v>
      </c>
      <c r="E22" s="68" t="s">
        <v>903</v>
      </c>
      <c r="F22" s="69" t="s">
        <v>904</v>
      </c>
      <c r="G22" s="4" t="s">
        <v>29</v>
      </c>
      <c r="H22" s="3"/>
      <c r="I22" s="2">
        <v>388672807</v>
      </c>
      <c r="J22" s="2" t="s">
        <v>34</v>
      </c>
      <c r="K22" s="25" t="s">
        <v>674</v>
      </c>
      <c r="L22" s="2"/>
      <c r="M22" s="64" t="str">
        <f>VLOOKUP(C22,DS_ĐKMH_PĐT!$B$4:$J$291,2,0)</f>
        <v>Nguyễn Ngọc</v>
      </c>
      <c r="N22" s="64" t="str">
        <f>VLOOKUP(C22,DS_ĐKMH_PĐT!$B$4:$J$291,3,0)</f>
        <v>Nghĩa</v>
      </c>
      <c r="O22" s="35" t="str">
        <f>VLOOKUP(C22,DS_ĐKMH_PĐT!$B$4:$J$291,4,0)</f>
        <v>D20_TH09</v>
      </c>
      <c r="P22" s="29">
        <v>21</v>
      </c>
    </row>
    <row r="23" spans="1:16" ht="17.5" customHeight="1" x14ac:dyDescent="0.3">
      <c r="A23" s="2">
        <v>22</v>
      </c>
      <c r="B23" s="23">
        <v>19</v>
      </c>
      <c r="C23" s="3" t="s">
        <v>87</v>
      </c>
      <c r="D23" s="4" t="s">
        <v>86</v>
      </c>
      <c r="E23" s="68" t="e">
        <v>#N/A</v>
      </c>
      <c r="F23" s="69" t="e">
        <v>#N/A</v>
      </c>
      <c r="G23" s="4" t="e">
        <v>#N/A</v>
      </c>
      <c r="H23" s="3"/>
      <c r="I23" s="2">
        <v>966492994</v>
      </c>
      <c r="J23" s="2" t="s">
        <v>34</v>
      </c>
      <c r="K23" s="25" t="s">
        <v>661</v>
      </c>
      <c r="L23" s="36" t="s">
        <v>1515</v>
      </c>
      <c r="M23" s="64" t="e">
        <f>VLOOKUP(C23,DS_ĐKMH_PĐT!$B$4:$J$291,2,0)</f>
        <v>#N/A</v>
      </c>
      <c r="N23" s="64" t="e">
        <f>VLOOKUP(C23,DS_ĐKMH_PĐT!$B$4:$J$291,3,0)</f>
        <v>#N/A</v>
      </c>
      <c r="O23" s="35" t="e">
        <f>VLOOKUP(C23,DS_ĐKMH_PĐT!$B$4:$J$291,4,0)</f>
        <v>#N/A</v>
      </c>
      <c r="P23" s="29">
        <v>22</v>
      </c>
    </row>
    <row r="24" spans="1:16" ht="17.5" customHeight="1" x14ac:dyDescent="0.3">
      <c r="A24" s="2">
        <v>23</v>
      </c>
      <c r="B24" s="23">
        <v>20</v>
      </c>
      <c r="C24" s="3" t="s">
        <v>89</v>
      </c>
      <c r="D24" s="4" t="s">
        <v>88</v>
      </c>
      <c r="E24" s="68" t="e">
        <v>#N/A</v>
      </c>
      <c r="F24" s="69" t="e">
        <v>#N/A</v>
      </c>
      <c r="G24" s="4" t="e">
        <v>#N/A</v>
      </c>
      <c r="H24" s="3"/>
      <c r="I24" s="2">
        <v>347846586</v>
      </c>
      <c r="J24" s="2" t="s">
        <v>34</v>
      </c>
      <c r="K24" s="25" t="s">
        <v>675</v>
      </c>
      <c r="L24" s="36" t="s">
        <v>1515</v>
      </c>
      <c r="M24" s="64" t="e">
        <f>VLOOKUP(C24,DS_ĐKMH_PĐT!$B$4:$J$291,2,0)</f>
        <v>#N/A</v>
      </c>
      <c r="N24" s="64" t="e">
        <f>VLOOKUP(C24,DS_ĐKMH_PĐT!$B$4:$J$291,3,0)</f>
        <v>#N/A</v>
      </c>
      <c r="O24" s="35" t="e">
        <f>VLOOKUP(C24,DS_ĐKMH_PĐT!$B$4:$J$291,4,0)</f>
        <v>#N/A</v>
      </c>
      <c r="P24" s="29">
        <v>23</v>
      </c>
    </row>
    <row r="25" spans="1:16" s="13" customFormat="1" ht="17.5" customHeight="1" x14ac:dyDescent="0.3">
      <c r="A25" s="17">
        <v>24</v>
      </c>
      <c r="B25" s="18">
        <v>21</v>
      </c>
      <c r="C25" s="17" t="s">
        <v>91</v>
      </c>
      <c r="D25" s="19" t="s">
        <v>90</v>
      </c>
      <c r="E25" s="70" t="s">
        <v>1378</v>
      </c>
      <c r="F25" s="71" t="s">
        <v>800</v>
      </c>
      <c r="G25" s="19" t="s">
        <v>38</v>
      </c>
      <c r="H25" s="17"/>
      <c r="I25" s="17">
        <v>378977609</v>
      </c>
      <c r="J25" s="17" t="s">
        <v>34</v>
      </c>
      <c r="K25" s="26" t="s">
        <v>670</v>
      </c>
      <c r="L25" s="17"/>
      <c r="M25" s="64" t="str">
        <f>VLOOKUP(C25,DS_ĐKMH_PĐT!$B$4:$J$291,2,0)</f>
        <v>Nguyễn Thụy Yến</v>
      </c>
      <c r="N25" s="64" t="str">
        <f>VLOOKUP(C25,DS_ĐKMH_PĐT!$B$4:$J$291,3,0)</f>
        <v>Vy</v>
      </c>
      <c r="O25" s="35" t="str">
        <f>VLOOKUP(C25,DS_ĐKMH_PĐT!$B$4:$J$291,4,0)</f>
        <v>D21_TH11</v>
      </c>
      <c r="P25" s="29">
        <v>24</v>
      </c>
    </row>
    <row r="26" spans="1:16" s="13" customFormat="1" ht="17.5" customHeight="1" x14ac:dyDescent="0.3">
      <c r="A26" s="20">
        <v>25</v>
      </c>
      <c r="B26" s="21">
        <v>21</v>
      </c>
      <c r="C26" s="20" t="s">
        <v>93</v>
      </c>
      <c r="D26" s="22" t="s">
        <v>92</v>
      </c>
      <c r="E26" s="72" t="s">
        <v>1381</v>
      </c>
      <c r="F26" s="73" t="s">
        <v>800</v>
      </c>
      <c r="G26" s="22" t="s">
        <v>38</v>
      </c>
      <c r="H26" s="20"/>
      <c r="I26" s="20">
        <v>368772229</v>
      </c>
      <c r="J26" s="20" t="s">
        <v>34</v>
      </c>
      <c r="K26" s="27" t="s">
        <v>670</v>
      </c>
      <c r="L26" s="20"/>
      <c r="M26" s="64" t="str">
        <f>VLOOKUP(C26,DS_ĐKMH_PĐT!$B$4:$J$291,2,0)</f>
        <v>Phạm Thị Khánh</v>
      </c>
      <c r="N26" s="64" t="str">
        <f>VLOOKUP(C26,DS_ĐKMH_PĐT!$B$4:$J$291,3,0)</f>
        <v>Vy</v>
      </c>
      <c r="O26" s="35" t="str">
        <f>VLOOKUP(C26,DS_ĐKMH_PĐT!$B$4:$J$291,4,0)</f>
        <v>D21_TH11</v>
      </c>
      <c r="P26" s="29">
        <v>25</v>
      </c>
    </row>
    <row r="27" spans="1:16" ht="17.5" customHeight="1" x14ac:dyDescent="0.3">
      <c r="A27" s="2">
        <v>26</v>
      </c>
      <c r="B27" s="23">
        <v>22</v>
      </c>
      <c r="C27" s="3" t="s">
        <v>95</v>
      </c>
      <c r="D27" s="4" t="s">
        <v>94</v>
      </c>
      <c r="E27" s="68" t="e">
        <v>#N/A</v>
      </c>
      <c r="F27" s="69" t="e">
        <v>#N/A</v>
      </c>
      <c r="G27" s="4" t="e">
        <v>#N/A</v>
      </c>
      <c r="H27" s="3"/>
      <c r="I27" s="2">
        <v>879682202</v>
      </c>
      <c r="J27" s="2" t="s">
        <v>35</v>
      </c>
      <c r="K27" s="25" t="s">
        <v>676</v>
      </c>
      <c r="L27" s="36" t="s">
        <v>1515</v>
      </c>
      <c r="M27" s="64" t="e">
        <f>VLOOKUP(C27,DS_ĐKMH_PĐT!$B$4:$J$291,2,0)</f>
        <v>#N/A</v>
      </c>
      <c r="N27" s="64" t="e">
        <f>VLOOKUP(C27,DS_ĐKMH_PĐT!$B$4:$J$291,3,0)</f>
        <v>#N/A</v>
      </c>
      <c r="O27" s="35" t="e">
        <f>VLOOKUP(C27,DS_ĐKMH_PĐT!$B$4:$J$291,4,0)</f>
        <v>#N/A</v>
      </c>
      <c r="P27" s="29">
        <v>26</v>
      </c>
    </row>
    <row r="28" spans="1:16" ht="17.5" customHeight="1" x14ac:dyDescent="0.3">
      <c r="A28" s="2">
        <v>27</v>
      </c>
      <c r="B28" s="23">
        <v>23</v>
      </c>
      <c r="C28" s="3" t="s">
        <v>97</v>
      </c>
      <c r="D28" s="4" t="s">
        <v>96</v>
      </c>
      <c r="E28" s="68" t="s">
        <v>759</v>
      </c>
      <c r="F28" s="69" t="s">
        <v>743</v>
      </c>
      <c r="G28" s="4" t="s">
        <v>2</v>
      </c>
      <c r="H28" s="3"/>
      <c r="I28" s="2">
        <v>779968926</v>
      </c>
      <c r="J28" s="2" t="s">
        <v>34</v>
      </c>
      <c r="K28" s="32" t="s">
        <v>662</v>
      </c>
      <c r="L28" s="2"/>
      <c r="M28" s="64" t="str">
        <f>VLOOKUP(C28,DS_ĐKMH_PĐT!$B$4:$J$291,2,0)</f>
        <v>Nguyễn Trang Anh</v>
      </c>
      <c r="N28" s="64" t="str">
        <f>VLOOKUP(C28,DS_ĐKMH_PĐT!$B$4:$J$291,3,0)</f>
        <v>Huy</v>
      </c>
      <c r="O28" s="35" t="str">
        <f>VLOOKUP(C28,DS_ĐKMH_PĐT!$B$4:$J$291,4,0)</f>
        <v>D19_TH08</v>
      </c>
      <c r="P28" s="29">
        <v>27</v>
      </c>
    </row>
    <row r="29" spans="1:16" ht="17.5" customHeight="1" x14ac:dyDescent="0.3">
      <c r="A29" s="2">
        <v>28</v>
      </c>
      <c r="B29" s="23">
        <v>24</v>
      </c>
      <c r="C29" s="3" t="s">
        <v>99</v>
      </c>
      <c r="D29" s="4" t="s">
        <v>98</v>
      </c>
      <c r="E29" s="68" t="e">
        <v>#N/A</v>
      </c>
      <c r="F29" s="69" t="e">
        <v>#N/A</v>
      </c>
      <c r="G29" s="4" t="e">
        <v>#N/A</v>
      </c>
      <c r="H29" s="3"/>
      <c r="I29" s="2">
        <v>357315184</v>
      </c>
      <c r="J29" s="2" t="s">
        <v>34</v>
      </c>
      <c r="K29" s="25" t="s">
        <v>667</v>
      </c>
      <c r="L29" s="36" t="s">
        <v>1515</v>
      </c>
      <c r="M29" s="64" t="e">
        <f>VLOOKUP(C29,DS_ĐKMH_PĐT!$B$4:$J$291,2,0)</f>
        <v>#N/A</v>
      </c>
      <c r="N29" s="64" t="e">
        <f>VLOOKUP(C29,DS_ĐKMH_PĐT!$B$4:$J$291,3,0)</f>
        <v>#N/A</v>
      </c>
      <c r="O29" s="35" t="e">
        <f>VLOOKUP(C29,DS_ĐKMH_PĐT!$B$4:$J$291,4,0)</f>
        <v>#N/A</v>
      </c>
      <c r="P29" s="29">
        <v>28</v>
      </c>
    </row>
    <row r="30" spans="1:16" ht="17.5" customHeight="1" x14ac:dyDescent="0.3">
      <c r="A30" s="2">
        <v>29</v>
      </c>
      <c r="B30" s="23">
        <v>25</v>
      </c>
      <c r="C30" s="3" t="s">
        <v>101</v>
      </c>
      <c r="D30" s="4" t="s">
        <v>100</v>
      </c>
      <c r="E30" s="68" t="e">
        <v>#N/A</v>
      </c>
      <c r="F30" s="69" t="e">
        <v>#N/A</v>
      </c>
      <c r="G30" s="4" t="e">
        <v>#N/A</v>
      </c>
      <c r="H30" s="3"/>
      <c r="I30" s="2">
        <v>777523835</v>
      </c>
      <c r="J30" s="2" t="s">
        <v>34</v>
      </c>
      <c r="K30" s="32" t="s">
        <v>662</v>
      </c>
      <c r="L30" s="36" t="s">
        <v>1515</v>
      </c>
      <c r="M30" s="64" t="e">
        <f>VLOOKUP(C30,DS_ĐKMH_PĐT!$B$4:$J$291,2,0)</f>
        <v>#N/A</v>
      </c>
      <c r="N30" s="64" t="e">
        <f>VLOOKUP(C30,DS_ĐKMH_PĐT!$B$4:$J$291,3,0)</f>
        <v>#N/A</v>
      </c>
      <c r="O30" s="35" t="e">
        <f>VLOOKUP(C30,DS_ĐKMH_PĐT!$B$4:$J$291,4,0)</f>
        <v>#N/A</v>
      </c>
      <c r="P30" s="29">
        <v>29</v>
      </c>
    </row>
    <row r="31" spans="1:16" ht="17.5" customHeight="1" x14ac:dyDescent="0.3">
      <c r="A31" s="2">
        <v>30</v>
      </c>
      <c r="B31" s="23">
        <v>26</v>
      </c>
      <c r="C31" s="3" t="s">
        <v>104</v>
      </c>
      <c r="D31" s="4" t="s">
        <v>102</v>
      </c>
      <c r="E31" s="68" t="s">
        <v>837</v>
      </c>
      <c r="F31" s="69" t="s">
        <v>712</v>
      </c>
      <c r="G31" s="4" t="s">
        <v>103</v>
      </c>
      <c r="H31" s="3"/>
      <c r="I31" s="2">
        <v>355658319</v>
      </c>
      <c r="J31" s="2" t="s">
        <v>33</v>
      </c>
      <c r="K31" s="27" t="s">
        <v>664</v>
      </c>
      <c r="L31" s="2"/>
      <c r="M31" s="64" t="str">
        <f>VLOOKUP(C31,DS_ĐKMH_PĐT!$B$4:$J$291,2,0)</f>
        <v>Nguyễn Đức</v>
      </c>
      <c r="N31" s="64" t="str">
        <f>VLOOKUP(C31,DS_ĐKMH_PĐT!$B$4:$J$291,3,0)</f>
        <v>Tiến</v>
      </c>
      <c r="O31" s="35" t="str">
        <f>VLOOKUP(C31,DS_ĐKMH_PĐT!$B$4:$J$291,4,0)</f>
        <v>D21_TH05</v>
      </c>
      <c r="P31" s="29">
        <v>30</v>
      </c>
    </row>
    <row r="32" spans="1:16" s="13" customFormat="1" ht="17.5" customHeight="1" x14ac:dyDescent="0.3">
      <c r="A32" s="17">
        <v>31</v>
      </c>
      <c r="B32" s="18">
        <v>27</v>
      </c>
      <c r="C32" s="17" t="s">
        <v>106</v>
      </c>
      <c r="D32" s="19" t="s">
        <v>105</v>
      </c>
      <c r="E32" s="70" t="e">
        <v>#N/A</v>
      </c>
      <c r="F32" s="71" t="e">
        <v>#N/A</v>
      </c>
      <c r="G32" s="19" t="e">
        <v>#N/A</v>
      </c>
      <c r="H32" s="17"/>
      <c r="I32" s="17">
        <v>846941020</v>
      </c>
      <c r="J32" s="17" t="s">
        <v>35</v>
      </c>
      <c r="K32" s="25" t="s">
        <v>668</v>
      </c>
      <c r="L32" s="37" t="s">
        <v>1515</v>
      </c>
      <c r="M32" s="64" t="e">
        <f>VLOOKUP(C32,DS_ĐKMH_PĐT!$B$4:$J$291,2,0)</f>
        <v>#N/A</v>
      </c>
      <c r="N32" s="64" t="e">
        <f>VLOOKUP(C32,DS_ĐKMH_PĐT!$B$4:$J$291,3,0)</f>
        <v>#N/A</v>
      </c>
      <c r="O32" s="35" t="e">
        <f>VLOOKUP(C32,DS_ĐKMH_PĐT!$B$4:$J$291,4,0)</f>
        <v>#N/A</v>
      </c>
      <c r="P32" s="29">
        <v>31</v>
      </c>
    </row>
    <row r="33" spans="1:16" s="13" customFormat="1" ht="17.5" customHeight="1" x14ac:dyDescent="0.3">
      <c r="A33" s="20">
        <v>32</v>
      </c>
      <c r="B33" s="21">
        <v>27</v>
      </c>
      <c r="C33" s="20" t="s">
        <v>109</v>
      </c>
      <c r="D33" s="22" t="s">
        <v>107</v>
      </c>
      <c r="E33" s="72" t="e">
        <v>#N/A</v>
      </c>
      <c r="F33" s="73" t="e">
        <v>#N/A</v>
      </c>
      <c r="G33" s="22" t="e">
        <v>#N/A</v>
      </c>
      <c r="H33" s="20"/>
      <c r="I33" s="20">
        <v>327786217</v>
      </c>
      <c r="J33" s="20" t="s">
        <v>35</v>
      </c>
      <c r="K33" s="25" t="s">
        <v>668</v>
      </c>
      <c r="L33" s="38" t="s">
        <v>1515</v>
      </c>
      <c r="M33" s="64" t="e">
        <f>VLOOKUP(C33,DS_ĐKMH_PĐT!$B$4:$J$291,2,0)</f>
        <v>#N/A</v>
      </c>
      <c r="N33" s="64" t="e">
        <f>VLOOKUP(C33,DS_ĐKMH_PĐT!$B$4:$J$291,3,0)</f>
        <v>#N/A</v>
      </c>
      <c r="O33" s="35" t="e">
        <f>VLOOKUP(C33,DS_ĐKMH_PĐT!$B$4:$J$291,4,0)</f>
        <v>#N/A</v>
      </c>
      <c r="P33" s="29">
        <v>32</v>
      </c>
    </row>
    <row r="34" spans="1:16" ht="17.5" customHeight="1" x14ac:dyDescent="0.3">
      <c r="A34" s="2">
        <v>33</v>
      </c>
      <c r="B34" s="23">
        <v>28</v>
      </c>
      <c r="C34" s="3" t="s">
        <v>111</v>
      </c>
      <c r="D34" s="4" t="s">
        <v>110</v>
      </c>
      <c r="E34" s="68" t="s">
        <v>933</v>
      </c>
      <c r="F34" s="69" t="s">
        <v>1158</v>
      </c>
      <c r="G34" s="4" t="s">
        <v>57</v>
      </c>
      <c r="H34" s="3"/>
      <c r="I34" s="2">
        <v>898991549</v>
      </c>
      <c r="J34" s="2" t="s">
        <v>33</v>
      </c>
      <c r="K34" s="32" t="s">
        <v>661</v>
      </c>
      <c r="L34" s="2"/>
      <c r="M34" s="64" t="str">
        <f>VLOOKUP(C34,DS_ĐKMH_PĐT!$B$4:$J$291,2,0)</f>
        <v>Nguyễn Minh</v>
      </c>
      <c r="N34" s="64" t="str">
        <f>VLOOKUP(C34,DS_ĐKMH_PĐT!$B$4:$J$291,3,0)</f>
        <v>Tân</v>
      </c>
      <c r="O34" s="35" t="str">
        <f>VLOOKUP(C34,DS_ĐKMH_PĐT!$B$4:$J$291,4,0)</f>
        <v>D21_TH07</v>
      </c>
      <c r="P34" s="29">
        <v>33</v>
      </c>
    </row>
    <row r="35" spans="1:16" ht="17.5" customHeight="1" x14ac:dyDescent="0.3">
      <c r="A35" s="2">
        <v>34</v>
      </c>
      <c r="B35" s="23">
        <v>29</v>
      </c>
      <c r="C35" s="3" t="s">
        <v>113</v>
      </c>
      <c r="D35" s="4" t="s">
        <v>112</v>
      </c>
      <c r="E35" s="68" t="s">
        <v>711</v>
      </c>
      <c r="F35" s="69" t="s">
        <v>706</v>
      </c>
      <c r="G35" s="4" t="s">
        <v>38</v>
      </c>
      <c r="H35" s="3"/>
      <c r="I35" s="2">
        <v>364066321</v>
      </c>
      <c r="J35" s="2" t="s">
        <v>34</v>
      </c>
      <c r="K35" s="25" t="s">
        <v>674</v>
      </c>
      <c r="L35" s="2"/>
      <c r="M35" s="64" t="str">
        <f>VLOOKUP(C35,DS_ĐKMH_PĐT!$B$4:$J$291,2,0)</f>
        <v>Huỳnh Tấn</v>
      </c>
      <c r="N35" s="64" t="str">
        <f>VLOOKUP(C35,DS_ĐKMH_PĐT!$B$4:$J$291,3,0)</f>
        <v>Đạt</v>
      </c>
      <c r="O35" s="35" t="str">
        <f>VLOOKUP(C35,DS_ĐKMH_PĐT!$B$4:$J$291,4,0)</f>
        <v>D21_TH11</v>
      </c>
      <c r="P35" s="29">
        <v>34</v>
      </c>
    </row>
    <row r="36" spans="1:16" ht="17.5" customHeight="1" x14ac:dyDescent="0.3">
      <c r="A36" s="2">
        <v>35</v>
      </c>
      <c r="B36" s="23">
        <v>30</v>
      </c>
      <c r="C36" s="3" t="s">
        <v>115</v>
      </c>
      <c r="D36" s="4" t="s">
        <v>114</v>
      </c>
      <c r="E36" s="68" t="s">
        <v>1362</v>
      </c>
      <c r="F36" s="69" t="s">
        <v>1110</v>
      </c>
      <c r="G36" s="4" t="s">
        <v>38</v>
      </c>
      <c r="H36" s="3"/>
      <c r="I36" s="2">
        <v>589289817</v>
      </c>
      <c r="J36" s="2" t="s">
        <v>34</v>
      </c>
      <c r="K36" s="25" t="s">
        <v>661</v>
      </c>
      <c r="L36" s="2"/>
      <c r="M36" s="64" t="str">
        <f>VLOOKUP(C36,DS_ĐKMH_PĐT!$B$4:$J$291,2,0)</f>
        <v>Ngô Quang</v>
      </c>
      <c r="N36" s="64" t="str">
        <f>VLOOKUP(C36,DS_ĐKMH_PĐT!$B$4:$J$291,3,0)</f>
        <v>Trường</v>
      </c>
      <c r="O36" s="35" t="str">
        <f>VLOOKUP(C36,DS_ĐKMH_PĐT!$B$4:$J$291,4,0)</f>
        <v>D21_TH11</v>
      </c>
      <c r="P36" s="29">
        <v>35</v>
      </c>
    </row>
    <row r="37" spans="1:16" ht="17.5" customHeight="1" x14ac:dyDescent="0.3">
      <c r="A37" s="2">
        <v>36</v>
      </c>
      <c r="B37" s="23">
        <v>31</v>
      </c>
      <c r="C37" s="3" t="s">
        <v>117</v>
      </c>
      <c r="D37" s="4" t="s">
        <v>116</v>
      </c>
      <c r="E37" s="68" t="e">
        <v>#N/A</v>
      </c>
      <c r="F37" s="69" t="e">
        <v>#N/A</v>
      </c>
      <c r="G37" s="4" t="e">
        <v>#N/A</v>
      </c>
      <c r="H37" s="3"/>
      <c r="I37" s="2">
        <v>328068046</v>
      </c>
      <c r="J37" s="2" t="s">
        <v>34</v>
      </c>
      <c r="K37" s="25" t="s">
        <v>661</v>
      </c>
      <c r="L37" s="36" t="s">
        <v>1515</v>
      </c>
      <c r="M37" s="64" t="e">
        <f>VLOOKUP(C37,DS_ĐKMH_PĐT!$B$4:$J$291,2,0)</f>
        <v>#N/A</v>
      </c>
      <c r="N37" s="64" t="e">
        <f>VLOOKUP(C37,DS_ĐKMH_PĐT!$B$4:$J$291,3,0)</f>
        <v>#N/A</v>
      </c>
      <c r="O37" s="35" t="e">
        <f>VLOOKUP(C37,DS_ĐKMH_PĐT!$B$4:$J$291,4,0)</f>
        <v>#N/A</v>
      </c>
      <c r="P37" s="29">
        <v>36</v>
      </c>
    </row>
    <row r="38" spans="1:16" ht="17.5" customHeight="1" x14ac:dyDescent="0.3">
      <c r="A38" s="2">
        <v>37</v>
      </c>
      <c r="B38" s="23">
        <v>32</v>
      </c>
      <c r="C38" s="3" t="s">
        <v>120</v>
      </c>
      <c r="D38" s="4" t="s">
        <v>118</v>
      </c>
      <c r="E38" s="68" t="s">
        <v>1512</v>
      </c>
      <c r="F38" s="69" t="s">
        <v>976</v>
      </c>
      <c r="G38" s="4" t="s">
        <v>119</v>
      </c>
      <c r="H38" s="3"/>
      <c r="I38" s="2">
        <v>564873090</v>
      </c>
      <c r="J38" s="2" t="s">
        <v>34</v>
      </c>
      <c r="K38" s="25" t="s">
        <v>661</v>
      </c>
      <c r="L38" s="2"/>
      <c r="M38" s="64" t="str">
        <f>VLOOKUP(C38,DS_ĐKMH_PĐT!$B$4:$J$291,2,0)</f>
        <v>Tiêu Hỷ</v>
      </c>
      <c r="N38" s="64" t="str">
        <f>VLOOKUP(C38,DS_ĐKMH_PĐT!$B$4:$J$291,3,0)</f>
        <v>Thắng</v>
      </c>
      <c r="O38" s="35" t="str">
        <f>VLOOKUP(C38,DS_ĐKMH_PĐT!$B$4:$J$291,4,0)</f>
        <v>L22_TH01</v>
      </c>
      <c r="P38" s="29">
        <v>37</v>
      </c>
    </row>
    <row r="39" spans="1:16" ht="17.5" customHeight="1" x14ac:dyDescent="0.3">
      <c r="A39" s="2">
        <v>38</v>
      </c>
      <c r="B39" s="23">
        <v>33</v>
      </c>
      <c r="C39" s="3" t="s">
        <v>123</v>
      </c>
      <c r="D39" s="4" t="s">
        <v>121</v>
      </c>
      <c r="E39" s="68" t="e">
        <v>#N/A</v>
      </c>
      <c r="F39" s="69" t="e">
        <v>#N/A</v>
      </c>
      <c r="G39" s="4" t="e">
        <v>#N/A</v>
      </c>
      <c r="H39" s="3"/>
      <c r="I39" s="2">
        <v>368555059</v>
      </c>
      <c r="J39" s="2" t="s">
        <v>34</v>
      </c>
      <c r="K39" s="25" t="s">
        <v>674</v>
      </c>
      <c r="L39" s="36" t="s">
        <v>1515</v>
      </c>
      <c r="M39" s="64" t="e">
        <f>VLOOKUP(C39,DS_ĐKMH_PĐT!$B$4:$J$291,2,0)</f>
        <v>#N/A</v>
      </c>
      <c r="N39" s="64" t="e">
        <f>VLOOKUP(C39,DS_ĐKMH_PĐT!$B$4:$J$291,3,0)</f>
        <v>#N/A</v>
      </c>
      <c r="O39" s="35" t="e">
        <f>VLOOKUP(C39,DS_ĐKMH_PĐT!$B$4:$J$291,4,0)</f>
        <v>#N/A</v>
      </c>
      <c r="P39" s="29">
        <v>38</v>
      </c>
    </row>
    <row r="40" spans="1:16" ht="17.5" customHeight="1" x14ac:dyDescent="0.3">
      <c r="A40" s="2">
        <v>39</v>
      </c>
      <c r="B40" s="23">
        <v>34</v>
      </c>
      <c r="C40" s="3" t="s">
        <v>125</v>
      </c>
      <c r="D40" s="4" t="s">
        <v>124</v>
      </c>
      <c r="E40" s="68" t="s">
        <v>1103</v>
      </c>
      <c r="F40" s="69" t="s">
        <v>826</v>
      </c>
      <c r="G40" s="4" t="s">
        <v>122</v>
      </c>
      <c r="H40" s="3"/>
      <c r="I40" s="2">
        <v>936452676</v>
      </c>
      <c r="J40" s="2" t="s">
        <v>34</v>
      </c>
      <c r="K40" s="25" t="s">
        <v>677</v>
      </c>
      <c r="L40" s="2"/>
      <c r="M40" s="64" t="str">
        <f>VLOOKUP(C40,DS_ĐKMH_PĐT!$B$4:$J$291,2,0)</f>
        <v>Võ Minh</v>
      </c>
      <c r="N40" s="64" t="str">
        <f>VLOOKUP(C40,DS_ĐKMH_PĐT!$B$4:$J$291,3,0)</f>
        <v>Thuận</v>
      </c>
      <c r="O40" s="35" t="str">
        <f>VLOOKUP(C40,DS_ĐKMH_PĐT!$B$4:$J$291,4,0)</f>
        <v>D21_TH06</v>
      </c>
      <c r="P40" s="29">
        <v>39</v>
      </c>
    </row>
    <row r="41" spans="1:16" ht="17.5" customHeight="1" x14ac:dyDescent="0.3">
      <c r="A41" s="2">
        <v>40</v>
      </c>
      <c r="B41" s="23">
        <v>35</v>
      </c>
      <c r="C41" s="3" t="s">
        <v>127</v>
      </c>
      <c r="D41" s="4" t="s">
        <v>126</v>
      </c>
      <c r="E41" s="68" t="s">
        <v>888</v>
      </c>
      <c r="F41" s="69" t="s">
        <v>889</v>
      </c>
      <c r="G41" s="4" t="s">
        <v>29</v>
      </c>
      <c r="H41" s="3"/>
      <c r="I41" s="2">
        <v>587312314</v>
      </c>
      <c r="J41" s="2" t="s">
        <v>34</v>
      </c>
      <c r="K41" s="25" t="s">
        <v>675</v>
      </c>
      <c r="L41" s="2"/>
      <c r="M41" s="64" t="str">
        <f>VLOOKUP(C41,DS_ĐKMH_PĐT!$B$4:$J$291,2,0)</f>
        <v>Lê Đình</v>
      </c>
      <c r="N41" s="64" t="str">
        <f>VLOOKUP(C41,DS_ĐKMH_PĐT!$B$4:$J$291,3,0)</f>
        <v>Cường</v>
      </c>
      <c r="O41" s="35" t="str">
        <f>VLOOKUP(C41,DS_ĐKMH_PĐT!$B$4:$J$291,4,0)</f>
        <v>D20_TH09</v>
      </c>
      <c r="P41" s="29">
        <v>40</v>
      </c>
    </row>
    <row r="42" spans="1:16" s="13" customFormat="1" ht="17.5" customHeight="1" x14ac:dyDescent="0.3">
      <c r="A42" s="17">
        <v>41</v>
      </c>
      <c r="B42" s="18">
        <v>36</v>
      </c>
      <c r="C42" s="17" t="s">
        <v>129</v>
      </c>
      <c r="D42" s="19" t="s">
        <v>128</v>
      </c>
      <c r="E42" s="70" t="s">
        <v>1003</v>
      </c>
      <c r="F42" s="71" t="s">
        <v>1004</v>
      </c>
      <c r="G42" s="19" t="s">
        <v>108</v>
      </c>
      <c r="H42" s="17"/>
      <c r="I42" s="17">
        <v>909001752</v>
      </c>
      <c r="J42" s="17" t="s">
        <v>34</v>
      </c>
      <c r="K42" s="30" t="s">
        <v>667</v>
      </c>
      <c r="L42" s="17"/>
      <c r="M42" s="64" t="str">
        <f>VLOOKUP(C42,DS_ĐKMH_PĐT!$B$4:$J$291,2,0)</f>
        <v>Phạm Minh</v>
      </c>
      <c r="N42" s="64" t="str">
        <f>VLOOKUP(C42,DS_ĐKMH_PĐT!$B$4:$J$291,3,0)</f>
        <v>Trị</v>
      </c>
      <c r="O42" s="35" t="str">
        <f>VLOOKUP(C42,DS_ĐKMH_PĐT!$B$4:$J$291,4,0)</f>
        <v>D21_TH03</v>
      </c>
      <c r="P42" s="29">
        <v>41</v>
      </c>
    </row>
    <row r="43" spans="1:16" s="13" customFormat="1" ht="17.5" customHeight="1" x14ac:dyDescent="0.3">
      <c r="A43" s="20">
        <v>42</v>
      </c>
      <c r="B43" s="21">
        <v>36</v>
      </c>
      <c r="C43" s="20" t="s">
        <v>131</v>
      </c>
      <c r="D43" s="22" t="s">
        <v>130</v>
      </c>
      <c r="E43" s="72" t="s">
        <v>995</v>
      </c>
      <c r="F43" s="73" t="s">
        <v>996</v>
      </c>
      <c r="G43" s="22" t="s">
        <v>108</v>
      </c>
      <c r="H43" s="20"/>
      <c r="I43" s="20">
        <v>934092819</v>
      </c>
      <c r="J43" s="20" t="s">
        <v>34</v>
      </c>
      <c r="K43" s="31" t="s">
        <v>667</v>
      </c>
      <c r="L43" s="20"/>
      <c r="M43" s="64" t="str">
        <f>VLOOKUP(C43,DS_ĐKMH_PĐT!$B$4:$J$291,2,0)</f>
        <v>Trần Quí</v>
      </c>
      <c r="N43" s="64" t="str">
        <f>VLOOKUP(C43,DS_ĐKMH_PĐT!$B$4:$J$291,3,0)</f>
        <v>Kiệt</v>
      </c>
      <c r="O43" s="35" t="str">
        <f>VLOOKUP(C43,DS_ĐKMH_PĐT!$B$4:$J$291,4,0)</f>
        <v>D21_TH03</v>
      </c>
      <c r="P43" s="29">
        <v>42</v>
      </c>
    </row>
    <row r="44" spans="1:16" ht="17.5" customHeight="1" x14ac:dyDescent="0.3">
      <c r="A44" s="2">
        <v>43</v>
      </c>
      <c r="B44" s="23">
        <v>37</v>
      </c>
      <c r="C44" s="3" t="s">
        <v>133</v>
      </c>
      <c r="D44" s="4" t="s">
        <v>132</v>
      </c>
      <c r="E44" s="68" t="s">
        <v>1271</v>
      </c>
      <c r="F44" s="69" t="s">
        <v>834</v>
      </c>
      <c r="G44" s="4" t="s">
        <v>75</v>
      </c>
      <c r="H44" s="3"/>
      <c r="I44" s="2">
        <v>901854006</v>
      </c>
      <c r="J44" s="2" t="s">
        <v>33</v>
      </c>
      <c r="K44" s="25" t="s">
        <v>679</v>
      </c>
      <c r="L44" s="2"/>
      <c r="M44" s="64" t="str">
        <f>VLOOKUP(C44,DS_ĐKMH_PĐT!$B$4:$J$291,2,0)</f>
        <v>Trần Hoàng Đăng</v>
      </c>
      <c r="N44" s="64" t="str">
        <f>VLOOKUP(C44,DS_ĐKMH_PĐT!$B$4:$J$291,3,0)</f>
        <v>Khoa</v>
      </c>
      <c r="O44" s="35" t="str">
        <f>VLOOKUP(C44,DS_ĐKMH_PĐT!$B$4:$J$291,4,0)</f>
        <v>D21_TH10</v>
      </c>
      <c r="P44" s="29">
        <v>43</v>
      </c>
    </row>
    <row r="45" spans="1:16" ht="17.5" customHeight="1" x14ac:dyDescent="0.3">
      <c r="A45" s="2">
        <v>44</v>
      </c>
      <c r="B45" s="23">
        <v>38</v>
      </c>
      <c r="C45" s="3" t="s">
        <v>135</v>
      </c>
      <c r="D45" s="4" t="s">
        <v>134</v>
      </c>
      <c r="E45" s="68" t="s">
        <v>1352</v>
      </c>
      <c r="F45" s="69" t="s">
        <v>812</v>
      </c>
      <c r="G45" s="4" t="s">
        <v>38</v>
      </c>
      <c r="H45" s="3"/>
      <c r="I45" s="2">
        <v>865820415</v>
      </c>
      <c r="J45" s="2" t="s">
        <v>35</v>
      </c>
      <c r="K45" s="25" t="s">
        <v>669</v>
      </c>
      <c r="L45" s="2"/>
      <c r="M45" s="64" t="str">
        <f>VLOOKUP(C45,DS_ĐKMH_PĐT!$B$4:$J$291,2,0)</f>
        <v>Phùng Thiên</v>
      </c>
      <c r="N45" s="64" t="str">
        <f>VLOOKUP(C45,DS_ĐKMH_PĐT!$B$4:$J$291,3,0)</f>
        <v>Tài</v>
      </c>
      <c r="O45" s="35" t="str">
        <f>VLOOKUP(C45,DS_ĐKMH_PĐT!$B$4:$J$291,4,0)</f>
        <v>D21_TH11</v>
      </c>
      <c r="P45" s="29">
        <v>44</v>
      </c>
    </row>
    <row r="46" spans="1:16" ht="17.5" customHeight="1" x14ac:dyDescent="0.3">
      <c r="A46" s="2">
        <v>45</v>
      </c>
      <c r="B46" s="23">
        <v>39</v>
      </c>
      <c r="C46" s="3" t="s">
        <v>137</v>
      </c>
      <c r="D46" s="4" t="s">
        <v>136</v>
      </c>
      <c r="E46" s="68" t="e">
        <v>#N/A</v>
      </c>
      <c r="F46" s="69" t="e">
        <v>#N/A</v>
      </c>
      <c r="G46" s="4" t="e">
        <v>#N/A</v>
      </c>
      <c r="H46" s="3"/>
      <c r="I46" s="2">
        <v>968373365</v>
      </c>
      <c r="J46" s="2" t="s">
        <v>34</v>
      </c>
      <c r="K46" s="26" t="s">
        <v>673</v>
      </c>
      <c r="L46" s="36" t="s">
        <v>1515</v>
      </c>
      <c r="M46" s="64" t="e">
        <f>VLOOKUP(C46,DS_ĐKMH_PĐT!$B$4:$J$291,2,0)</f>
        <v>#N/A</v>
      </c>
      <c r="N46" s="64" t="e">
        <f>VLOOKUP(C46,DS_ĐKMH_PĐT!$B$4:$J$291,3,0)</f>
        <v>#N/A</v>
      </c>
      <c r="O46" s="35" t="e">
        <f>VLOOKUP(C46,DS_ĐKMH_PĐT!$B$4:$J$291,4,0)</f>
        <v>#N/A</v>
      </c>
      <c r="P46" s="29">
        <v>45</v>
      </c>
    </row>
    <row r="47" spans="1:16" ht="17.5" customHeight="1" x14ac:dyDescent="0.3">
      <c r="A47" s="2">
        <v>46</v>
      </c>
      <c r="B47" s="23">
        <v>40</v>
      </c>
      <c r="C47" s="3" t="s">
        <v>139</v>
      </c>
      <c r="D47" s="4" t="s">
        <v>138</v>
      </c>
      <c r="E47" s="68" t="s">
        <v>1141</v>
      </c>
      <c r="F47" s="69" t="s">
        <v>1199</v>
      </c>
      <c r="G47" s="4" t="s">
        <v>49</v>
      </c>
      <c r="H47" s="3"/>
      <c r="I47" s="2">
        <v>961719570</v>
      </c>
      <c r="J47" s="2" t="s">
        <v>35</v>
      </c>
      <c r="K47" s="25" t="s">
        <v>675</v>
      </c>
      <c r="L47" s="2"/>
      <c r="M47" s="64" t="str">
        <f>VLOOKUP(C47,DS_ĐKMH_PĐT!$B$4:$J$291,2,0)</f>
        <v>Nguyễn Văn</v>
      </c>
      <c r="N47" s="64" t="str">
        <f>VLOOKUP(C47,DS_ĐKMH_PĐT!$B$4:$J$291,3,0)</f>
        <v>Giang</v>
      </c>
      <c r="O47" s="35" t="str">
        <f>VLOOKUP(C47,DS_ĐKMH_PĐT!$B$4:$J$291,4,0)</f>
        <v>D21_TH08</v>
      </c>
      <c r="P47" s="29">
        <v>46</v>
      </c>
    </row>
    <row r="48" spans="1:16" ht="17.5" customHeight="1" x14ac:dyDescent="0.3">
      <c r="A48" s="2">
        <v>47</v>
      </c>
      <c r="B48" s="23">
        <v>41</v>
      </c>
      <c r="C48" s="3" t="s">
        <v>141</v>
      </c>
      <c r="D48" s="4" t="s">
        <v>140</v>
      </c>
      <c r="E48" s="68" t="s">
        <v>1259</v>
      </c>
      <c r="F48" s="69" t="s">
        <v>1260</v>
      </c>
      <c r="G48" s="4" t="s">
        <v>62</v>
      </c>
      <c r="H48" s="3"/>
      <c r="I48" s="2">
        <v>376033147</v>
      </c>
      <c r="J48" s="2" t="s">
        <v>35</v>
      </c>
      <c r="K48" s="25" t="s">
        <v>675</v>
      </c>
      <c r="L48" s="2"/>
      <c r="M48" s="64" t="str">
        <f>VLOOKUP(C48,DS_ĐKMH_PĐT!$B$4:$J$291,2,0)</f>
        <v>Trần Thanh</v>
      </c>
      <c r="N48" s="64" t="str">
        <f>VLOOKUP(C48,DS_ĐKMH_PĐT!$B$4:$J$291,3,0)</f>
        <v>Sang</v>
      </c>
      <c r="O48" s="35" t="str">
        <f>VLOOKUP(C48,DS_ĐKMH_PĐT!$B$4:$J$291,4,0)</f>
        <v>D21_TH09</v>
      </c>
      <c r="P48" s="29">
        <v>47</v>
      </c>
    </row>
    <row r="49" spans="1:16" s="13" customFormat="1" ht="17.5" customHeight="1" x14ac:dyDescent="0.3">
      <c r="A49" s="17">
        <v>48</v>
      </c>
      <c r="B49" s="18">
        <v>42</v>
      </c>
      <c r="C49" s="17" t="s">
        <v>143</v>
      </c>
      <c r="D49" s="19" t="s">
        <v>142</v>
      </c>
      <c r="E49" s="70" t="s">
        <v>1293</v>
      </c>
      <c r="F49" s="71" t="s">
        <v>1155</v>
      </c>
      <c r="G49" s="19" t="s">
        <v>75</v>
      </c>
      <c r="H49" s="17"/>
      <c r="I49" s="17">
        <v>708983437</v>
      </c>
      <c r="J49" s="17" t="s">
        <v>35</v>
      </c>
      <c r="K49" s="26" t="s">
        <v>666</v>
      </c>
      <c r="L49" s="17"/>
      <c r="M49" s="64" t="str">
        <f>VLOOKUP(C49,DS_ĐKMH_PĐT!$B$4:$J$291,2,0)</f>
        <v>Lê Minh</v>
      </c>
      <c r="N49" s="64" t="str">
        <f>VLOOKUP(C49,DS_ĐKMH_PĐT!$B$4:$J$291,3,0)</f>
        <v>Quang</v>
      </c>
      <c r="O49" s="35" t="str">
        <f>VLOOKUP(C49,DS_ĐKMH_PĐT!$B$4:$J$291,4,0)</f>
        <v>D21_TH10</v>
      </c>
      <c r="P49" s="29">
        <v>48</v>
      </c>
    </row>
    <row r="50" spans="1:16" s="13" customFormat="1" ht="17.5" customHeight="1" x14ac:dyDescent="0.3">
      <c r="A50" s="20">
        <v>49</v>
      </c>
      <c r="B50" s="21">
        <v>42</v>
      </c>
      <c r="C50" s="20" t="s">
        <v>145</v>
      </c>
      <c r="D50" s="22" t="s">
        <v>144</v>
      </c>
      <c r="E50" s="72" t="s">
        <v>1296</v>
      </c>
      <c r="F50" s="73" t="s">
        <v>788</v>
      </c>
      <c r="G50" s="22" t="s">
        <v>75</v>
      </c>
      <c r="H50" s="20"/>
      <c r="I50" s="20">
        <v>937974995</v>
      </c>
      <c r="J50" s="20" t="s">
        <v>35</v>
      </c>
      <c r="K50" s="26" t="s">
        <v>666</v>
      </c>
      <c r="L50" s="20"/>
      <c r="M50" s="64" t="str">
        <f>VLOOKUP(C50,DS_ĐKMH_PĐT!$B$4:$J$291,2,0)</f>
        <v>Nguyễn Hoàng Anh</v>
      </c>
      <c r="N50" s="64" t="str">
        <f>VLOOKUP(C50,DS_ĐKMH_PĐT!$B$4:$J$291,3,0)</f>
        <v>Quân</v>
      </c>
      <c r="O50" s="35" t="str">
        <f>VLOOKUP(C50,DS_ĐKMH_PĐT!$B$4:$J$291,4,0)</f>
        <v>D21_TH10</v>
      </c>
      <c r="P50" s="29">
        <v>49</v>
      </c>
    </row>
    <row r="51" spans="1:16" ht="17.5" customHeight="1" x14ac:dyDescent="0.3">
      <c r="A51" s="2">
        <v>50</v>
      </c>
      <c r="B51" s="23">
        <v>43</v>
      </c>
      <c r="C51" s="3" t="s">
        <v>147</v>
      </c>
      <c r="D51" s="4" t="s">
        <v>146</v>
      </c>
      <c r="E51" s="68" t="s">
        <v>1310</v>
      </c>
      <c r="F51" s="69" t="s">
        <v>952</v>
      </c>
      <c r="G51" s="4" t="s">
        <v>38</v>
      </c>
      <c r="H51" s="3"/>
      <c r="I51" s="2">
        <v>329186138</v>
      </c>
      <c r="J51" s="2" t="s">
        <v>33</v>
      </c>
      <c r="K51" s="25" t="s">
        <v>679</v>
      </c>
      <c r="L51" s="2"/>
      <c r="M51" s="64" t="str">
        <f>VLOOKUP(C51,DS_ĐKMH_PĐT!$B$4:$J$291,2,0)</f>
        <v>Nguyễn Lan</v>
      </c>
      <c r="N51" s="64" t="str">
        <f>VLOOKUP(C51,DS_ĐKMH_PĐT!$B$4:$J$291,3,0)</f>
        <v>Anh</v>
      </c>
      <c r="O51" s="35" t="str">
        <f>VLOOKUP(C51,DS_ĐKMH_PĐT!$B$4:$J$291,4,0)</f>
        <v>D21_TH11</v>
      </c>
      <c r="P51" s="29">
        <v>50</v>
      </c>
    </row>
    <row r="52" spans="1:16" ht="17.5" customHeight="1" x14ac:dyDescent="0.3">
      <c r="A52" s="2">
        <v>51</v>
      </c>
      <c r="B52" s="23">
        <v>44</v>
      </c>
      <c r="C52" s="3" t="s">
        <v>149</v>
      </c>
      <c r="D52" s="4" t="s">
        <v>148</v>
      </c>
      <c r="E52" s="68" t="s">
        <v>1252</v>
      </c>
      <c r="F52" s="69" t="s">
        <v>965</v>
      </c>
      <c r="G52" s="4" t="s">
        <v>62</v>
      </c>
      <c r="H52" s="3"/>
      <c r="I52" s="2">
        <v>345487635</v>
      </c>
      <c r="J52" s="2" t="s">
        <v>33</v>
      </c>
      <c r="K52" s="25" t="s">
        <v>679</v>
      </c>
      <c r="L52" s="2"/>
      <c r="M52" s="64" t="str">
        <f>VLOOKUP(C52,DS_ĐKMH_PĐT!$B$4:$J$291,2,0)</f>
        <v>Phan Khánh</v>
      </c>
      <c r="N52" s="64" t="str">
        <f>VLOOKUP(C52,DS_ĐKMH_PĐT!$B$4:$J$291,3,0)</f>
        <v>Minh</v>
      </c>
      <c r="O52" s="35" t="str">
        <f>VLOOKUP(C52,DS_ĐKMH_PĐT!$B$4:$J$291,4,0)</f>
        <v>D21_TH09</v>
      </c>
      <c r="P52" s="29">
        <v>51</v>
      </c>
    </row>
    <row r="53" spans="1:16" ht="17.5" customHeight="1" x14ac:dyDescent="0.3">
      <c r="A53" s="2">
        <v>52</v>
      </c>
      <c r="B53" s="23">
        <v>45</v>
      </c>
      <c r="C53" s="3" t="s">
        <v>152</v>
      </c>
      <c r="D53" s="4" t="s">
        <v>150</v>
      </c>
      <c r="E53" s="68" t="s">
        <v>919</v>
      </c>
      <c r="F53" s="69" t="s">
        <v>730</v>
      </c>
      <c r="G53" s="4" t="s">
        <v>151</v>
      </c>
      <c r="H53" s="3"/>
      <c r="I53" s="2">
        <v>386427745</v>
      </c>
      <c r="J53" s="2" t="s">
        <v>34</v>
      </c>
      <c r="K53" s="25" t="s">
        <v>677</v>
      </c>
      <c r="L53" s="2"/>
      <c r="M53" s="64" t="str">
        <f>VLOOKUP(C53,DS_ĐKMH_PĐT!$B$4:$J$291,2,0)</f>
        <v>Nguyễn Văn Trường</v>
      </c>
      <c r="N53" s="64" t="str">
        <f>VLOOKUP(C53,DS_ĐKMH_PĐT!$B$4:$J$291,3,0)</f>
        <v>An</v>
      </c>
      <c r="O53" s="35" t="str">
        <f>VLOOKUP(C53,DS_ĐKMH_PĐT!$B$4:$J$291,4,0)</f>
        <v>D21_TH01</v>
      </c>
      <c r="P53" s="29">
        <v>52</v>
      </c>
    </row>
    <row r="54" spans="1:16" s="13" customFormat="1" ht="17.5" customHeight="1" x14ac:dyDescent="0.3">
      <c r="A54" s="17">
        <v>53</v>
      </c>
      <c r="B54" s="18">
        <v>46</v>
      </c>
      <c r="C54" s="17" t="s">
        <v>154</v>
      </c>
      <c r="D54" s="19" t="s">
        <v>153</v>
      </c>
      <c r="E54" s="70" t="e">
        <v>#N/A</v>
      </c>
      <c r="F54" s="71" t="e">
        <v>#N/A</v>
      </c>
      <c r="G54" s="19" t="e">
        <v>#N/A</v>
      </c>
      <c r="H54" s="17"/>
      <c r="I54" s="17">
        <v>783710301</v>
      </c>
      <c r="J54" s="17" t="s">
        <v>35</v>
      </c>
      <c r="K54" s="25" t="s">
        <v>659</v>
      </c>
      <c r="L54" s="37" t="s">
        <v>1515</v>
      </c>
      <c r="M54" s="64" t="e">
        <f>VLOOKUP(C54,DS_ĐKMH_PĐT!$B$4:$J$291,2,0)</f>
        <v>#N/A</v>
      </c>
      <c r="N54" s="64" t="e">
        <f>VLOOKUP(C54,DS_ĐKMH_PĐT!$B$4:$J$291,3,0)</f>
        <v>#N/A</v>
      </c>
      <c r="O54" s="35" t="e">
        <f>VLOOKUP(C54,DS_ĐKMH_PĐT!$B$4:$J$291,4,0)</f>
        <v>#N/A</v>
      </c>
      <c r="P54" s="29">
        <v>53</v>
      </c>
    </row>
    <row r="55" spans="1:16" s="13" customFormat="1" ht="17.5" customHeight="1" x14ac:dyDescent="0.3">
      <c r="A55" s="20">
        <v>54</v>
      </c>
      <c r="B55" s="21">
        <v>46</v>
      </c>
      <c r="C55" s="20" t="s">
        <v>156</v>
      </c>
      <c r="D55" s="22" t="s">
        <v>155</v>
      </c>
      <c r="E55" s="72" t="e">
        <v>#N/A</v>
      </c>
      <c r="F55" s="73" t="e">
        <v>#N/A</v>
      </c>
      <c r="G55" s="22" t="e">
        <v>#N/A</v>
      </c>
      <c r="H55" s="20"/>
      <c r="I55" s="20">
        <v>707570448</v>
      </c>
      <c r="J55" s="20" t="s">
        <v>35</v>
      </c>
      <c r="K55" s="25" t="s">
        <v>659</v>
      </c>
      <c r="L55" s="38" t="s">
        <v>1515</v>
      </c>
      <c r="M55" s="64" t="e">
        <f>VLOOKUP(C55,DS_ĐKMH_PĐT!$B$4:$J$291,2,0)</f>
        <v>#N/A</v>
      </c>
      <c r="N55" s="64" t="e">
        <f>VLOOKUP(C55,DS_ĐKMH_PĐT!$B$4:$J$291,3,0)</f>
        <v>#N/A</v>
      </c>
      <c r="O55" s="35" t="e">
        <f>VLOOKUP(C55,DS_ĐKMH_PĐT!$B$4:$J$291,4,0)</f>
        <v>#N/A</v>
      </c>
      <c r="P55" s="29">
        <v>54</v>
      </c>
    </row>
    <row r="56" spans="1:16" ht="17.5" customHeight="1" x14ac:dyDescent="0.3">
      <c r="A56" s="2">
        <v>55</v>
      </c>
      <c r="B56" s="23">
        <v>47</v>
      </c>
      <c r="C56" s="3" t="s">
        <v>158</v>
      </c>
      <c r="D56" s="4" t="s">
        <v>157</v>
      </c>
      <c r="E56" s="68" t="s">
        <v>1522</v>
      </c>
      <c r="F56" s="69" t="s">
        <v>1523</v>
      </c>
      <c r="G56" s="4" t="s">
        <v>8</v>
      </c>
      <c r="H56" s="3"/>
      <c r="I56" s="2">
        <v>382270862</v>
      </c>
      <c r="J56" s="2" t="s">
        <v>34</v>
      </c>
      <c r="K56" s="25" t="s">
        <v>669</v>
      </c>
      <c r="L56" s="36" t="s">
        <v>1515</v>
      </c>
      <c r="M56" s="64" t="str">
        <f>VLOOKUP(C56,DS_ĐKMH_PĐT!$B$4:$J$291,2,0)</f>
        <v>Biện Thành</v>
      </c>
      <c r="N56" s="64" t="str">
        <f>VLOOKUP(C56,DS_ĐKMH_PĐT!$B$4:$J$291,3,0)</f>
        <v>Được</v>
      </c>
      <c r="O56" s="35" t="str">
        <f>VLOOKUP(C56,DS_ĐKMH_PĐT!$B$4:$J$291,4,0)</f>
        <v>D19_TH07</v>
      </c>
      <c r="P56" s="29">
        <v>55</v>
      </c>
    </row>
    <row r="57" spans="1:16" s="13" customFormat="1" ht="17.5" customHeight="1" x14ac:dyDescent="0.3">
      <c r="A57" s="17">
        <v>56</v>
      </c>
      <c r="B57" s="18">
        <v>48</v>
      </c>
      <c r="C57" s="17" t="s">
        <v>160</v>
      </c>
      <c r="D57" s="19" t="s">
        <v>159</v>
      </c>
      <c r="E57" s="70" t="s">
        <v>819</v>
      </c>
      <c r="F57" s="71" t="s">
        <v>1107</v>
      </c>
      <c r="G57" s="19" t="s">
        <v>49</v>
      </c>
      <c r="H57" s="17"/>
      <c r="I57" s="17">
        <v>987375483</v>
      </c>
      <c r="J57" s="17" t="s">
        <v>34</v>
      </c>
      <c r="K57" s="30" t="s">
        <v>663</v>
      </c>
      <c r="L57" s="17"/>
      <c r="M57" s="64" t="str">
        <f>VLOOKUP(C57,DS_ĐKMH_PĐT!$B$4:$J$291,2,0)</f>
        <v>Trần Minh</v>
      </c>
      <c r="N57" s="64" t="str">
        <f>VLOOKUP(C57,DS_ĐKMH_PĐT!$B$4:$J$291,3,0)</f>
        <v>Trung</v>
      </c>
      <c r="O57" s="35" t="str">
        <f>VLOOKUP(C57,DS_ĐKMH_PĐT!$B$4:$J$291,4,0)</f>
        <v>D21_TH08</v>
      </c>
      <c r="P57" s="29">
        <v>56</v>
      </c>
    </row>
    <row r="58" spans="1:16" s="13" customFormat="1" ht="17.5" customHeight="1" x14ac:dyDescent="0.3">
      <c r="A58" s="20">
        <v>57</v>
      </c>
      <c r="B58" s="21">
        <v>48</v>
      </c>
      <c r="C58" s="20" t="s">
        <v>162</v>
      </c>
      <c r="D58" s="22" t="s">
        <v>161</v>
      </c>
      <c r="E58" s="72" t="s">
        <v>1181</v>
      </c>
      <c r="F58" s="73" t="s">
        <v>1182</v>
      </c>
      <c r="G58" s="22" t="s">
        <v>49</v>
      </c>
      <c r="H58" s="20"/>
      <c r="I58" s="20">
        <v>399208919</v>
      </c>
      <c r="J58" s="20" t="s">
        <v>34</v>
      </c>
      <c r="K58" s="31" t="s">
        <v>663</v>
      </c>
      <c r="L58" s="20"/>
      <c r="M58" s="64" t="str">
        <f>VLOOKUP(C58,DS_ĐKMH_PĐT!$B$4:$J$291,2,0)</f>
        <v>Võ Thành</v>
      </c>
      <c r="N58" s="64" t="str">
        <f>VLOOKUP(C58,DS_ĐKMH_PĐT!$B$4:$J$291,3,0)</f>
        <v>Danh</v>
      </c>
      <c r="O58" s="35" t="str">
        <f>VLOOKUP(C58,DS_ĐKMH_PĐT!$B$4:$J$291,4,0)</f>
        <v>D21_TH08</v>
      </c>
      <c r="P58" s="29">
        <v>57</v>
      </c>
    </row>
    <row r="59" spans="1:16" ht="17.5" customHeight="1" x14ac:dyDescent="0.3">
      <c r="A59" s="2">
        <v>58</v>
      </c>
      <c r="B59" s="23">
        <v>49</v>
      </c>
      <c r="C59" s="3" t="s">
        <v>19</v>
      </c>
      <c r="D59" s="4" t="s">
        <v>163</v>
      </c>
      <c r="E59" s="68" t="s">
        <v>725</v>
      </c>
      <c r="F59" s="69" t="s">
        <v>726</v>
      </c>
      <c r="G59" s="4" t="s">
        <v>3</v>
      </c>
      <c r="H59" s="3"/>
      <c r="I59" s="2">
        <v>357555302</v>
      </c>
      <c r="J59" s="2" t="s">
        <v>34</v>
      </c>
      <c r="K59" s="25" t="s">
        <v>669</v>
      </c>
      <c r="L59" s="2"/>
      <c r="M59" s="64" t="str">
        <f>VLOOKUP(C59,DS_ĐKMH_PĐT!$B$4:$J$291,2,0)</f>
        <v>Nguyễn Hoàng</v>
      </c>
      <c r="N59" s="64" t="str">
        <f>VLOOKUP(C59,DS_ĐKMH_PĐT!$B$4:$J$291,3,0)</f>
        <v>Phúc</v>
      </c>
      <c r="O59" s="35" t="str">
        <f>VLOOKUP(C59,DS_ĐKMH_PĐT!$B$4:$J$291,4,0)</f>
        <v>D19_TH02</v>
      </c>
      <c r="P59" s="29">
        <v>58</v>
      </c>
    </row>
    <row r="60" spans="1:16" s="13" customFormat="1" ht="17.5" customHeight="1" x14ac:dyDescent="0.3">
      <c r="A60" s="17">
        <v>59</v>
      </c>
      <c r="B60" s="18">
        <v>50</v>
      </c>
      <c r="C60" s="17" t="s">
        <v>165</v>
      </c>
      <c r="D60" s="19" t="s">
        <v>164</v>
      </c>
      <c r="E60" s="70" t="s">
        <v>1176</v>
      </c>
      <c r="F60" s="71" t="s">
        <v>879</v>
      </c>
      <c r="G60" s="19" t="s">
        <v>57</v>
      </c>
      <c r="H60" s="17"/>
      <c r="I60" s="17">
        <v>963658548</v>
      </c>
      <c r="J60" s="17" t="s">
        <v>34</v>
      </c>
      <c r="K60" s="25" t="s">
        <v>671</v>
      </c>
      <c r="L60" s="17"/>
      <c r="M60" s="64" t="str">
        <f>VLOOKUP(C60,DS_ĐKMH_PĐT!$B$4:$J$291,2,0)</f>
        <v>Phan Thanh</v>
      </c>
      <c r="N60" s="64" t="str">
        <f>VLOOKUP(C60,DS_ĐKMH_PĐT!$B$4:$J$291,3,0)</f>
        <v>Vũ</v>
      </c>
      <c r="O60" s="35" t="str">
        <f>VLOOKUP(C60,DS_ĐKMH_PĐT!$B$4:$J$291,4,0)</f>
        <v>D21_TH07</v>
      </c>
      <c r="P60" s="29">
        <v>59</v>
      </c>
    </row>
    <row r="61" spans="1:16" s="13" customFormat="1" ht="17.5" customHeight="1" x14ac:dyDescent="0.3">
      <c r="A61" s="20">
        <v>60</v>
      </c>
      <c r="B61" s="21">
        <v>50</v>
      </c>
      <c r="C61" s="20" t="s">
        <v>167</v>
      </c>
      <c r="D61" s="22" t="s">
        <v>166</v>
      </c>
      <c r="E61" s="72" t="s">
        <v>1187</v>
      </c>
      <c r="F61" s="73" t="s">
        <v>1188</v>
      </c>
      <c r="G61" s="22" t="s">
        <v>49</v>
      </c>
      <c r="H61" s="20"/>
      <c r="I61" s="20">
        <v>938697344</v>
      </c>
      <c r="J61" s="20" t="s">
        <v>34</v>
      </c>
      <c r="K61" s="25" t="s">
        <v>671</v>
      </c>
      <c r="L61" s="20"/>
      <c r="M61" s="64" t="str">
        <f>VLOOKUP(C61,DS_ĐKMH_PĐT!$B$4:$J$291,2,0)</f>
        <v>Trương Thái</v>
      </c>
      <c r="N61" s="64" t="str">
        <f>VLOOKUP(C61,DS_ĐKMH_PĐT!$B$4:$J$291,3,0)</f>
        <v>Dương</v>
      </c>
      <c r="O61" s="35" t="str">
        <f>VLOOKUP(C61,DS_ĐKMH_PĐT!$B$4:$J$291,4,0)</f>
        <v>D21_TH08</v>
      </c>
      <c r="P61" s="29">
        <v>60</v>
      </c>
    </row>
    <row r="62" spans="1:16" ht="17.5" customHeight="1" x14ac:dyDescent="0.3">
      <c r="A62" s="2">
        <v>61</v>
      </c>
      <c r="B62" s="23">
        <v>51</v>
      </c>
      <c r="C62" s="3" t="s">
        <v>169</v>
      </c>
      <c r="D62" s="4" t="s">
        <v>168</v>
      </c>
      <c r="E62" s="68" t="s">
        <v>1093</v>
      </c>
      <c r="F62" s="69" t="s">
        <v>1349</v>
      </c>
      <c r="G62" s="4" t="s">
        <v>38</v>
      </c>
      <c r="H62" s="3"/>
      <c r="I62" s="2">
        <v>353523255</v>
      </c>
      <c r="J62" s="2" t="s">
        <v>34</v>
      </c>
      <c r="K62" s="25" t="s">
        <v>675</v>
      </c>
      <c r="L62" s="2"/>
      <c r="M62" s="64" t="str">
        <f>VLOOKUP(C62,DS_ĐKMH_PĐT!$B$4:$J$291,2,0)</f>
        <v>Nguyễn Thanh</v>
      </c>
      <c r="N62" s="64" t="str">
        <f>VLOOKUP(C62,DS_ĐKMH_PĐT!$B$4:$J$291,3,0)</f>
        <v>Phong</v>
      </c>
      <c r="O62" s="35" t="str">
        <f>VLOOKUP(C62,DS_ĐKMH_PĐT!$B$4:$J$291,4,0)</f>
        <v>D21_TH11</v>
      </c>
      <c r="P62" s="29">
        <v>61</v>
      </c>
    </row>
    <row r="63" spans="1:16" ht="17.5" customHeight="1" x14ac:dyDescent="0.3">
      <c r="A63" s="2">
        <v>62</v>
      </c>
      <c r="B63" s="23">
        <v>52</v>
      </c>
      <c r="C63" s="3" t="s">
        <v>172</v>
      </c>
      <c r="D63" s="4" t="s">
        <v>170</v>
      </c>
      <c r="E63" s="68" t="s">
        <v>982</v>
      </c>
      <c r="F63" s="69" t="s">
        <v>879</v>
      </c>
      <c r="G63" s="4" t="s">
        <v>171</v>
      </c>
      <c r="H63" s="3"/>
      <c r="I63" s="2">
        <v>763163435</v>
      </c>
      <c r="J63" s="2" t="s">
        <v>33</v>
      </c>
      <c r="K63" s="25" t="s">
        <v>679</v>
      </c>
      <c r="L63" s="2"/>
      <c r="M63" s="64" t="str">
        <f>VLOOKUP(C63,DS_ĐKMH_PĐT!$B$4:$J$291,2,0)</f>
        <v>Lê Nguyễn Thành</v>
      </c>
      <c r="N63" s="64" t="str">
        <f>VLOOKUP(C63,DS_ĐKMH_PĐT!$B$4:$J$291,3,0)</f>
        <v>Vũ</v>
      </c>
      <c r="O63" s="35" t="str">
        <f>VLOOKUP(C63,DS_ĐKMH_PĐT!$B$4:$J$291,4,0)</f>
        <v>D21_TH02</v>
      </c>
      <c r="P63" s="29">
        <v>62</v>
      </c>
    </row>
    <row r="64" spans="1:16" ht="17.5" customHeight="1" x14ac:dyDescent="0.3">
      <c r="A64" s="2">
        <v>63</v>
      </c>
      <c r="B64" s="23">
        <v>53</v>
      </c>
      <c r="C64" s="3" t="s">
        <v>174</v>
      </c>
      <c r="D64" s="4" t="s">
        <v>173</v>
      </c>
      <c r="E64" s="68" t="s">
        <v>922</v>
      </c>
      <c r="F64" s="69" t="s">
        <v>923</v>
      </c>
      <c r="G64" s="4" t="s">
        <v>151</v>
      </c>
      <c r="H64" s="3"/>
      <c r="I64" s="2">
        <v>899467249</v>
      </c>
      <c r="J64" s="2" t="s">
        <v>34</v>
      </c>
      <c r="K64" s="25" t="s">
        <v>676</v>
      </c>
      <c r="L64" s="2"/>
      <c r="M64" s="64" t="str">
        <f>VLOOKUP(C64,DS_ĐKMH_PĐT!$B$4:$J$291,2,0)</f>
        <v>Nguyễn Lê Tiến</v>
      </c>
      <c r="N64" s="64" t="str">
        <f>VLOOKUP(C64,DS_ĐKMH_PĐT!$B$4:$J$291,3,0)</f>
        <v>Dũng</v>
      </c>
      <c r="O64" s="35" t="str">
        <f>VLOOKUP(C64,DS_ĐKMH_PĐT!$B$4:$J$291,4,0)</f>
        <v>D21_TH01</v>
      </c>
      <c r="P64" s="29">
        <v>63</v>
      </c>
    </row>
    <row r="65" spans="1:16" ht="17.5" customHeight="1" x14ac:dyDescent="0.3">
      <c r="A65" s="2">
        <v>64</v>
      </c>
      <c r="B65" s="23">
        <v>54</v>
      </c>
      <c r="C65" s="3" t="s">
        <v>176</v>
      </c>
      <c r="D65" s="4" t="s">
        <v>175</v>
      </c>
      <c r="E65" s="68" t="s">
        <v>738</v>
      </c>
      <c r="F65" s="69" t="s">
        <v>743</v>
      </c>
      <c r="G65" s="4" t="s">
        <v>57</v>
      </c>
      <c r="H65" s="3"/>
      <c r="I65" s="2">
        <v>707887106</v>
      </c>
      <c r="J65" s="2" t="s">
        <v>34</v>
      </c>
      <c r="K65" s="25" t="s">
        <v>677</v>
      </c>
      <c r="L65" s="2"/>
      <c r="M65" s="64" t="str">
        <f>VLOOKUP(C65,DS_ĐKMH_PĐT!$B$4:$J$291,2,0)</f>
        <v>Nguyễn Thành</v>
      </c>
      <c r="N65" s="64" t="str">
        <f>VLOOKUP(C65,DS_ĐKMH_PĐT!$B$4:$J$291,3,0)</f>
        <v>Huy</v>
      </c>
      <c r="O65" s="35" t="str">
        <f>VLOOKUP(C65,DS_ĐKMH_PĐT!$B$4:$J$291,4,0)</f>
        <v>D21_TH07</v>
      </c>
      <c r="P65" s="29">
        <v>64</v>
      </c>
    </row>
    <row r="66" spans="1:16" s="13" customFormat="1" ht="17.5" customHeight="1" x14ac:dyDescent="0.3">
      <c r="A66" s="17">
        <v>65</v>
      </c>
      <c r="B66" s="18">
        <v>55</v>
      </c>
      <c r="C66" s="17" t="s">
        <v>178</v>
      </c>
      <c r="D66" s="19" t="s">
        <v>177</v>
      </c>
      <c r="E66" s="70" t="s">
        <v>711</v>
      </c>
      <c r="F66" s="71" t="s">
        <v>972</v>
      </c>
      <c r="G66" s="19" t="s">
        <v>54</v>
      </c>
      <c r="H66" s="17"/>
      <c r="I66" s="17">
        <v>764926098</v>
      </c>
      <c r="J66" s="17" t="s">
        <v>34</v>
      </c>
      <c r="K66" s="30" t="s">
        <v>660</v>
      </c>
      <c r="L66" s="17"/>
      <c r="M66" s="64" t="str">
        <f>VLOOKUP(C66,DS_ĐKMH_PĐT!$B$4:$J$291,2,0)</f>
        <v>Huỳnh Tấn</v>
      </c>
      <c r="N66" s="64" t="str">
        <f>VLOOKUP(C66,DS_ĐKMH_PĐT!$B$4:$J$291,3,0)</f>
        <v>Phát</v>
      </c>
      <c r="O66" s="35" t="str">
        <f>VLOOKUP(C66,DS_ĐKMH_PĐT!$B$4:$J$291,4,0)</f>
        <v>D21_TH12</v>
      </c>
      <c r="P66" s="29">
        <v>65</v>
      </c>
    </row>
    <row r="67" spans="1:16" s="13" customFormat="1" ht="17.5" customHeight="1" x14ac:dyDescent="0.3">
      <c r="A67" s="20">
        <v>66</v>
      </c>
      <c r="B67" s="21">
        <v>55</v>
      </c>
      <c r="C67" s="20" t="s">
        <v>180</v>
      </c>
      <c r="D67" s="22" t="s">
        <v>179</v>
      </c>
      <c r="E67" s="72" t="s">
        <v>1401</v>
      </c>
      <c r="F67" s="73" t="s">
        <v>1398</v>
      </c>
      <c r="G67" s="22" t="s">
        <v>54</v>
      </c>
      <c r="H67" s="20"/>
      <c r="I67" s="20">
        <v>937014089</v>
      </c>
      <c r="J67" s="20" t="s">
        <v>34</v>
      </c>
      <c r="K67" s="31" t="s">
        <v>660</v>
      </c>
      <c r="L67" s="20"/>
      <c r="M67" s="64" t="str">
        <f>VLOOKUP(C67,DS_ĐKMH_PĐT!$B$4:$J$291,2,0)</f>
        <v>Nguyễn Anh</v>
      </c>
      <c r="N67" s="64" t="str">
        <f>VLOOKUP(C67,DS_ĐKMH_PĐT!$B$4:$J$291,3,0)</f>
        <v>Phú</v>
      </c>
      <c r="O67" s="35" t="str">
        <f>VLOOKUP(C67,DS_ĐKMH_PĐT!$B$4:$J$291,4,0)</f>
        <v>D21_TH12</v>
      </c>
      <c r="P67" s="29">
        <v>66</v>
      </c>
    </row>
    <row r="68" spans="1:16" ht="17.5" customHeight="1" x14ac:dyDescent="0.3">
      <c r="A68" s="2">
        <v>67</v>
      </c>
      <c r="B68" s="23">
        <v>56</v>
      </c>
      <c r="C68" s="3" t="s">
        <v>182</v>
      </c>
      <c r="D68" s="4" t="s">
        <v>181</v>
      </c>
      <c r="E68" s="68" t="s">
        <v>1100</v>
      </c>
      <c r="F68" s="69" t="s">
        <v>717</v>
      </c>
      <c r="G68" s="4" t="s">
        <v>122</v>
      </c>
      <c r="H68" s="3"/>
      <c r="I68" s="2">
        <v>346623987</v>
      </c>
      <c r="J68" s="2" t="s">
        <v>33</v>
      </c>
      <c r="K68" s="25" t="s">
        <v>679</v>
      </c>
      <c r="L68" s="2"/>
      <c r="M68" s="64" t="str">
        <f>VLOOKUP(C68,DS_ĐKMH_PĐT!$B$4:$J$291,2,0)</f>
        <v>Lê Trung</v>
      </c>
      <c r="N68" s="64" t="str">
        <f>VLOOKUP(C68,DS_ĐKMH_PĐT!$B$4:$J$291,3,0)</f>
        <v>Thịnh</v>
      </c>
      <c r="O68" s="35" t="str">
        <f>VLOOKUP(C68,DS_ĐKMH_PĐT!$B$4:$J$291,4,0)</f>
        <v>D21_TH06</v>
      </c>
      <c r="P68" s="29">
        <v>67</v>
      </c>
    </row>
    <row r="69" spans="1:16" ht="17.5" customHeight="1" x14ac:dyDescent="0.3">
      <c r="A69" s="2">
        <v>68</v>
      </c>
      <c r="B69" s="23">
        <v>57</v>
      </c>
      <c r="C69" s="3" t="s">
        <v>184</v>
      </c>
      <c r="D69" s="4" t="s">
        <v>183</v>
      </c>
      <c r="E69" s="68" t="s">
        <v>837</v>
      </c>
      <c r="F69" s="69" t="s">
        <v>838</v>
      </c>
      <c r="G69" s="4" t="s">
        <v>24</v>
      </c>
      <c r="H69" s="3"/>
      <c r="I69" s="2">
        <v>907164502</v>
      </c>
      <c r="J69" s="2" t="s">
        <v>34</v>
      </c>
      <c r="K69" s="25" t="s">
        <v>667</v>
      </c>
      <c r="L69" s="2"/>
      <c r="M69" s="64" t="str">
        <f>VLOOKUP(C69,DS_ĐKMH_PĐT!$B$4:$J$291,2,0)</f>
        <v>Nguyễn Đức</v>
      </c>
      <c r="N69" s="64" t="str">
        <f>VLOOKUP(C69,DS_ĐKMH_PĐT!$B$4:$J$291,3,0)</f>
        <v>Nguyên</v>
      </c>
      <c r="O69" s="35" t="str">
        <f>VLOOKUP(C69,DS_ĐKMH_PĐT!$B$4:$J$291,4,0)</f>
        <v>D20_TH05</v>
      </c>
      <c r="P69" s="29">
        <v>68</v>
      </c>
    </row>
    <row r="70" spans="1:16" ht="17.5" customHeight="1" x14ac:dyDescent="0.3">
      <c r="A70" s="2">
        <v>69</v>
      </c>
      <c r="B70" s="23">
        <v>58</v>
      </c>
      <c r="C70" s="3" t="s">
        <v>186</v>
      </c>
      <c r="D70" s="4" t="s">
        <v>185</v>
      </c>
      <c r="E70" s="68" t="s">
        <v>1086</v>
      </c>
      <c r="F70" s="69" t="s">
        <v>934</v>
      </c>
      <c r="G70" s="4" t="s">
        <v>122</v>
      </c>
      <c r="H70" s="3"/>
      <c r="I70" s="2">
        <v>769621792</v>
      </c>
      <c r="J70" s="2" t="s">
        <v>33</v>
      </c>
      <c r="K70" s="25" t="s">
        <v>679</v>
      </c>
      <c r="L70" s="2"/>
      <c r="M70" s="64" t="str">
        <f>VLOOKUP(C70,DS_ĐKMH_PĐT!$B$4:$J$291,2,0)</f>
        <v>Tăng Tiến</v>
      </c>
      <c r="N70" s="64" t="str">
        <f>VLOOKUP(C70,DS_ĐKMH_PĐT!$B$4:$J$291,3,0)</f>
        <v>Luân</v>
      </c>
      <c r="O70" s="35" t="str">
        <f>VLOOKUP(C70,DS_ĐKMH_PĐT!$B$4:$J$291,4,0)</f>
        <v>D21_TH06</v>
      </c>
      <c r="P70" s="29">
        <v>69</v>
      </c>
    </row>
    <row r="71" spans="1:16" ht="17.5" customHeight="1" x14ac:dyDescent="0.3">
      <c r="A71" s="2">
        <v>70</v>
      </c>
      <c r="B71" s="23">
        <v>59</v>
      </c>
      <c r="C71" s="3" t="s">
        <v>188</v>
      </c>
      <c r="D71" s="4" t="s">
        <v>187</v>
      </c>
      <c r="E71" s="68" t="s">
        <v>1531</v>
      </c>
      <c r="F71" s="69" t="s">
        <v>804</v>
      </c>
      <c r="G71" s="4" t="s">
        <v>29</v>
      </c>
      <c r="H71" s="3"/>
      <c r="I71" s="2">
        <v>834376555</v>
      </c>
      <c r="J71" s="2" t="s">
        <v>34</v>
      </c>
      <c r="K71" s="26" t="s">
        <v>672</v>
      </c>
      <c r="L71" s="36" t="s">
        <v>1515</v>
      </c>
      <c r="M71" s="64" t="str">
        <f>VLOOKUP(C71,DS_ĐKMH_PĐT!$B$4:$J$291,2,0)</f>
        <v>Đặng Ngọc</v>
      </c>
      <c r="N71" s="64" t="str">
        <f>VLOOKUP(C71,DS_ĐKMH_PĐT!$B$4:$J$291,3,0)</f>
        <v>Giàu</v>
      </c>
      <c r="O71" s="35" t="str">
        <f>VLOOKUP(C71,DS_ĐKMH_PĐT!$B$4:$J$291,4,0)</f>
        <v>D20_TH09</v>
      </c>
      <c r="P71" s="29">
        <v>70</v>
      </c>
    </row>
    <row r="72" spans="1:16" ht="17.5" customHeight="1" x14ac:dyDescent="0.3">
      <c r="A72" s="2">
        <v>71</v>
      </c>
      <c r="B72" s="23">
        <v>60</v>
      </c>
      <c r="C72" s="3" t="s">
        <v>190</v>
      </c>
      <c r="D72" s="4" t="s">
        <v>189</v>
      </c>
      <c r="E72" s="68" t="s">
        <v>930</v>
      </c>
      <c r="F72" s="69" t="s">
        <v>734</v>
      </c>
      <c r="G72" s="4" t="s">
        <v>151</v>
      </c>
      <c r="H72" s="3"/>
      <c r="I72" s="2">
        <v>916027382</v>
      </c>
      <c r="J72" s="2" t="s">
        <v>34</v>
      </c>
      <c r="K72" s="26" t="s">
        <v>672</v>
      </c>
      <c r="L72" s="2"/>
      <c r="M72" s="64" t="str">
        <f>VLOOKUP(C72,DS_ĐKMH_PĐT!$B$4:$J$291,2,0)</f>
        <v>Thái Tín</v>
      </c>
      <c r="N72" s="64" t="str">
        <f>VLOOKUP(C72,DS_ĐKMH_PĐT!$B$4:$J$291,3,0)</f>
        <v>Khang</v>
      </c>
      <c r="O72" s="35" t="str">
        <f>VLOOKUP(C72,DS_ĐKMH_PĐT!$B$4:$J$291,4,0)</f>
        <v>D21_TH01</v>
      </c>
      <c r="P72" s="29">
        <v>71</v>
      </c>
    </row>
    <row r="73" spans="1:16" ht="17.5" customHeight="1" x14ac:dyDescent="0.3">
      <c r="A73" s="2">
        <v>72</v>
      </c>
      <c r="B73" s="23">
        <v>61</v>
      </c>
      <c r="C73" s="3" t="s">
        <v>191</v>
      </c>
      <c r="D73" s="4" t="s">
        <v>70</v>
      </c>
      <c r="E73" s="68" t="s">
        <v>1141</v>
      </c>
      <c r="F73" s="69" t="s">
        <v>774</v>
      </c>
      <c r="G73" s="4" t="s">
        <v>57</v>
      </c>
      <c r="H73" s="3"/>
      <c r="I73" s="2">
        <v>923702271</v>
      </c>
      <c r="J73" s="2" t="s">
        <v>33</v>
      </c>
      <c r="K73" s="25" t="s">
        <v>679</v>
      </c>
      <c r="L73" s="2"/>
      <c r="M73" s="64" t="str">
        <f>VLOOKUP(C73,DS_ĐKMH_PĐT!$B$4:$J$291,2,0)</f>
        <v>Nguyễn Văn</v>
      </c>
      <c r="N73" s="64" t="str">
        <f>VLOOKUP(C73,DS_ĐKMH_PĐT!$B$4:$J$291,3,0)</f>
        <v>Hoàng</v>
      </c>
      <c r="O73" s="35" t="str">
        <f>VLOOKUP(C73,DS_ĐKMH_PĐT!$B$4:$J$291,4,0)</f>
        <v>D21_TH07</v>
      </c>
      <c r="P73" s="29">
        <v>72</v>
      </c>
    </row>
    <row r="74" spans="1:16" ht="17.5" customHeight="1" x14ac:dyDescent="0.3">
      <c r="A74" s="2">
        <v>73</v>
      </c>
      <c r="B74" s="23">
        <v>62</v>
      </c>
      <c r="C74" s="3" t="s">
        <v>193</v>
      </c>
      <c r="D74" s="4" t="s">
        <v>192</v>
      </c>
      <c r="E74" s="68" t="s">
        <v>866</v>
      </c>
      <c r="F74" s="69" t="s">
        <v>867</v>
      </c>
      <c r="G74" s="4" t="s">
        <v>26</v>
      </c>
      <c r="H74" s="3"/>
      <c r="I74" s="2">
        <v>398098795</v>
      </c>
      <c r="J74" s="2" t="s">
        <v>34</v>
      </c>
      <c r="K74" s="25" t="s">
        <v>667</v>
      </c>
      <c r="L74" s="2"/>
      <c r="M74" s="64" t="str">
        <f>VLOOKUP(C74,DS_ĐKMH_PĐT!$B$4:$J$291,2,0)</f>
        <v>Nguyễn Bảo Tuyết</v>
      </c>
      <c r="N74" s="64" t="str">
        <f>VLOOKUP(C74,DS_ĐKMH_PĐT!$B$4:$J$291,3,0)</f>
        <v>Như</v>
      </c>
      <c r="O74" s="35" t="str">
        <f>VLOOKUP(C74,DS_ĐKMH_PĐT!$B$4:$J$291,4,0)</f>
        <v>D20_TH06</v>
      </c>
      <c r="P74" s="29">
        <v>73</v>
      </c>
    </row>
    <row r="75" spans="1:16" s="13" customFormat="1" ht="17.5" customHeight="1" x14ac:dyDescent="0.3">
      <c r="A75" s="17">
        <v>74</v>
      </c>
      <c r="B75" s="18">
        <v>63</v>
      </c>
      <c r="C75" s="17" t="s">
        <v>195</v>
      </c>
      <c r="D75" s="19" t="s">
        <v>194</v>
      </c>
      <c r="E75" s="70" t="s">
        <v>1197</v>
      </c>
      <c r="F75" s="71" t="s">
        <v>912</v>
      </c>
      <c r="G75" s="19" t="s">
        <v>49</v>
      </c>
      <c r="H75" s="17"/>
      <c r="I75" s="17">
        <v>705408682</v>
      </c>
      <c r="J75" s="17" t="s">
        <v>34</v>
      </c>
      <c r="K75" s="26" t="s">
        <v>670</v>
      </c>
      <c r="L75" s="17"/>
      <c r="M75" s="64" t="str">
        <f>VLOOKUP(C75,DS_ĐKMH_PĐT!$B$4:$J$291,2,0)</f>
        <v>Nguyễn Trần Minh</v>
      </c>
      <c r="N75" s="64" t="str">
        <f>VLOOKUP(C75,DS_ĐKMH_PĐT!$B$4:$J$291,3,0)</f>
        <v>Đức</v>
      </c>
      <c r="O75" s="35" t="str">
        <f>VLOOKUP(C75,DS_ĐKMH_PĐT!$B$4:$J$291,4,0)</f>
        <v>D21_TH08</v>
      </c>
      <c r="P75" s="29">
        <v>74</v>
      </c>
    </row>
    <row r="76" spans="1:16" s="13" customFormat="1" ht="17.5" customHeight="1" x14ac:dyDescent="0.3">
      <c r="A76" s="20">
        <v>75</v>
      </c>
      <c r="B76" s="21">
        <v>63</v>
      </c>
      <c r="C76" s="20" t="s">
        <v>197</v>
      </c>
      <c r="D76" s="22" t="s">
        <v>196</v>
      </c>
      <c r="E76" s="72" t="s">
        <v>1161</v>
      </c>
      <c r="F76" s="73" t="s">
        <v>1162</v>
      </c>
      <c r="G76" s="22" t="s">
        <v>57</v>
      </c>
      <c r="H76" s="20"/>
      <c r="I76" s="20">
        <v>344773350</v>
      </c>
      <c r="J76" s="20" t="s">
        <v>34</v>
      </c>
      <c r="K76" s="27" t="s">
        <v>670</v>
      </c>
      <c r="L76" s="20"/>
      <c r="M76" s="64" t="str">
        <f>VLOOKUP(C76,DS_ĐKMH_PĐT!$B$4:$J$291,2,0)</f>
        <v>Phạm Vũ Quỳnh</v>
      </c>
      <c r="N76" s="64" t="str">
        <f>VLOOKUP(C76,DS_ĐKMH_PĐT!$B$4:$J$291,3,0)</f>
        <v>Trang</v>
      </c>
      <c r="O76" s="35" t="str">
        <f>VLOOKUP(C76,DS_ĐKMH_PĐT!$B$4:$J$291,4,0)</f>
        <v>D21_TH07</v>
      </c>
      <c r="P76" s="29">
        <v>75</v>
      </c>
    </row>
    <row r="77" spans="1:16" s="13" customFormat="1" ht="17.5" customHeight="1" x14ac:dyDescent="0.3">
      <c r="A77" s="17">
        <v>76</v>
      </c>
      <c r="B77" s="18">
        <v>64</v>
      </c>
      <c r="C77" s="17" t="s">
        <v>199</v>
      </c>
      <c r="D77" s="19" t="s">
        <v>198</v>
      </c>
      <c r="E77" s="70" t="e">
        <v>#N/A</v>
      </c>
      <c r="F77" s="71" t="e">
        <v>#N/A</v>
      </c>
      <c r="G77" s="19" t="e">
        <v>#N/A</v>
      </c>
      <c r="H77" s="17"/>
      <c r="I77" s="17">
        <v>378207130</v>
      </c>
      <c r="J77" s="17" t="s">
        <v>34</v>
      </c>
      <c r="K77" s="26" t="s">
        <v>673</v>
      </c>
      <c r="L77" s="37" t="s">
        <v>1515</v>
      </c>
      <c r="M77" s="64" t="e">
        <f>VLOOKUP(C77,DS_ĐKMH_PĐT!$B$4:$J$291,2,0)</f>
        <v>#N/A</v>
      </c>
      <c r="N77" s="64" t="e">
        <f>VLOOKUP(C77,DS_ĐKMH_PĐT!$B$4:$J$291,3,0)</f>
        <v>#N/A</v>
      </c>
      <c r="O77" s="35" t="e">
        <f>VLOOKUP(C77,DS_ĐKMH_PĐT!$B$4:$J$291,4,0)</f>
        <v>#N/A</v>
      </c>
      <c r="P77" s="29">
        <v>76</v>
      </c>
    </row>
    <row r="78" spans="1:16" s="13" customFormat="1" ht="17.5" customHeight="1" x14ac:dyDescent="0.3">
      <c r="A78" s="20">
        <v>77</v>
      </c>
      <c r="B78" s="21">
        <v>64</v>
      </c>
      <c r="C78" s="20" t="s">
        <v>201</v>
      </c>
      <c r="D78" s="22" t="s">
        <v>200</v>
      </c>
      <c r="E78" s="72" t="e">
        <v>#N/A</v>
      </c>
      <c r="F78" s="73" t="e">
        <v>#N/A</v>
      </c>
      <c r="G78" s="22" t="e">
        <v>#N/A</v>
      </c>
      <c r="H78" s="20"/>
      <c r="I78" s="20">
        <v>762926830</v>
      </c>
      <c r="J78" s="20" t="s">
        <v>34</v>
      </c>
      <c r="K78" s="26" t="s">
        <v>673</v>
      </c>
      <c r="L78" s="38" t="s">
        <v>1515</v>
      </c>
      <c r="M78" s="64" t="e">
        <f>VLOOKUP(C78,DS_ĐKMH_PĐT!$B$4:$J$291,2,0)</f>
        <v>#N/A</v>
      </c>
      <c r="N78" s="64" t="e">
        <f>VLOOKUP(C78,DS_ĐKMH_PĐT!$B$4:$J$291,3,0)</f>
        <v>#N/A</v>
      </c>
      <c r="O78" s="35" t="e">
        <f>VLOOKUP(C78,DS_ĐKMH_PĐT!$B$4:$J$291,4,0)</f>
        <v>#N/A</v>
      </c>
      <c r="P78" s="29">
        <v>77</v>
      </c>
    </row>
    <row r="79" spans="1:16" s="13" customFormat="1" ht="17.5" customHeight="1" x14ac:dyDescent="0.3">
      <c r="A79" s="17">
        <v>78</v>
      </c>
      <c r="B79" s="18">
        <v>65</v>
      </c>
      <c r="C79" s="17" t="s">
        <v>203</v>
      </c>
      <c r="D79" s="19" t="s">
        <v>202</v>
      </c>
      <c r="E79" s="70" t="s">
        <v>870</v>
      </c>
      <c r="F79" s="71" t="s">
        <v>871</v>
      </c>
      <c r="G79" s="19" t="s">
        <v>26</v>
      </c>
      <c r="H79" s="17"/>
      <c r="I79" s="17">
        <v>584380051</v>
      </c>
      <c r="J79" s="17" t="s">
        <v>34</v>
      </c>
      <c r="K79" s="30" t="s">
        <v>661</v>
      </c>
      <c r="L79" s="17"/>
      <c r="M79" s="64" t="str">
        <f>VLOOKUP(C79,DS_ĐKMH_PĐT!$B$4:$J$291,2,0)</f>
        <v>Châu Gia</v>
      </c>
      <c r="N79" s="64" t="str">
        <f>VLOOKUP(C79,DS_ĐKMH_PĐT!$B$4:$J$291,3,0)</f>
        <v>Trọng</v>
      </c>
      <c r="O79" s="35" t="str">
        <f>VLOOKUP(C79,DS_ĐKMH_PĐT!$B$4:$J$291,4,0)</f>
        <v>D20_TH06</v>
      </c>
      <c r="P79" s="29">
        <v>78</v>
      </c>
    </row>
    <row r="80" spans="1:16" s="13" customFormat="1" ht="17.5" customHeight="1" x14ac:dyDescent="0.3">
      <c r="A80" s="20">
        <v>79</v>
      </c>
      <c r="B80" s="21">
        <v>65</v>
      </c>
      <c r="C80" s="20" t="s">
        <v>205</v>
      </c>
      <c r="D80" s="22" t="s">
        <v>204</v>
      </c>
      <c r="E80" s="72" t="s">
        <v>862</v>
      </c>
      <c r="F80" s="73" t="s">
        <v>863</v>
      </c>
      <c r="G80" s="22" t="s">
        <v>26</v>
      </c>
      <c r="H80" s="20"/>
      <c r="I80" s="20">
        <v>768864476</v>
      </c>
      <c r="J80" s="20" t="s">
        <v>34</v>
      </c>
      <c r="K80" s="31" t="s">
        <v>661</v>
      </c>
      <c r="L80" s="20"/>
      <c r="M80" s="64" t="str">
        <f>VLOOKUP(C80,DS_ĐKMH_PĐT!$B$4:$J$291,2,0)</f>
        <v>Diệp Bảo</v>
      </c>
      <c r="N80" s="64" t="str">
        <f>VLOOKUP(C80,DS_ĐKMH_PĐT!$B$4:$J$291,3,0)</f>
        <v>Khánh</v>
      </c>
      <c r="O80" s="35" t="str">
        <f>VLOOKUP(C80,DS_ĐKMH_PĐT!$B$4:$J$291,4,0)</f>
        <v>D20_TH06</v>
      </c>
      <c r="P80" s="29">
        <v>79</v>
      </c>
    </row>
    <row r="81" spans="1:16" ht="17.5" customHeight="1" x14ac:dyDescent="0.3">
      <c r="A81" s="2">
        <v>80</v>
      </c>
      <c r="B81" s="23">
        <v>66</v>
      </c>
      <c r="C81" s="3" t="s">
        <v>207</v>
      </c>
      <c r="D81" s="4" t="s">
        <v>206</v>
      </c>
      <c r="E81" s="68" t="s">
        <v>751</v>
      </c>
      <c r="F81" s="69" t="s">
        <v>752</v>
      </c>
      <c r="G81" s="4" t="s">
        <v>6</v>
      </c>
      <c r="H81" s="3"/>
      <c r="I81" s="2">
        <v>379206934</v>
      </c>
      <c r="J81" s="2" t="s">
        <v>34</v>
      </c>
      <c r="K81" s="27" t="s">
        <v>664</v>
      </c>
      <c r="L81" s="2"/>
      <c r="M81" s="64" t="str">
        <f>VLOOKUP(C81,DS_ĐKMH_PĐT!$B$4:$J$291,2,0)</f>
        <v>Phạm Hải</v>
      </c>
      <c r="N81" s="64" t="str">
        <f>VLOOKUP(C81,DS_ĐKMH_PĐT!$B$4:$J$291,3,0)</f>
        <v>Nam</v>
      </c>
      <c r="O81" s="35" t="str">
        <f>VLOOKUP(C81,DS_ĐKMH_PĐT!$B$4:$J$291,4,0)</f>
        <v>D19_TH06</v>
      </c>
      <c r="P81" s="29">
        <v>80</v>
      </c>
    </row>
    <row r="82" spans="1:16" s="13" customFormat="1" ht="17.5" customHeight="1" x14ac:dyDescent="0.3">
      <c r="A82" s="17">
        <v>81</v>
      </c>
      <c r="B82" s="18">
        <v>67</v>
      </c>
      <c r="C82" s="17" t="s">
        <v>209</v>
      </c>
      <c r="D82" s="19" t="s">
        <v>208</v>
      </c>
      <c r="E82" s="70" t="s">
        <v>940</v>
      </c>
      <c r="F82" s="71" t="s">
        <v>941</v>
      </c>
      <c r="G82" s="19" t="s">
        <v>151</v>
      </c>
      <c r="H82" s="17"/>
      <c r="I82" s="17">
        <v>934230718</v>
      </c>
      <c r="J82" s="17" t="s">
        <v>34</v>
      </c>
      <c r="K82" s="25" t="s">
        <v>667</v>
      </c>
      <c r="L82" s="17"/>
      <c r="M82" s="64" t="str">
        <f>VLOOKUP(C82,DS_ĐKMH_PĐT!$B$4:$J$291,2,0)</f>
        <v>Văn Thị Thu</v>
      </c>
      <c r="N82" s="64" t="str">
        <f>VLOOKUP(C82,DS_ĐKMH_PĐT!$B$4:$J$291,3,0)</f>
        <v>Oanh</v>
      </c>
      <c r="O82" s="35" t="str">
        <f>VLOOKUP(C82,DS_ĐKMH_PĐT!$B$4:$J$291,4,0)</f>
        <v>D21_TH01</v>
      </c>
      <c r="P82" s="29">
        <v>81</v>
      </c>
    </row>
    <row r="83" spans="1:16" s="13" customFormat="1" ht="17.5" customHeight="1" x14ac:dyDescent="0.3">
      <c r="A83" s="20">
        <v>82</v>
      </c>
      <c r="B83" s="21">
        <v>67</v>
      </c>
      <c r="C83" s="20" t="s">
        <v>211</v>
      </c>
      <c r="D83" s="22" t="s">
        <v>210</v>
      </c>
      <c r="E83" s="72" t="s">
        <v>944</v>
      </c>
      <c r="F83" s="73" t="s">
        <v>945</v>
      </c>
      <c r="G83" s="22" t="s">
        <v>151</v>
      </c>
      <c r="H83" s="20"/>
      <c r="I83" s="20">
        <v>932059471</v>
      </c>
      <c r="J83" s="20" t="s">
        <v>34</v>
      </c>
      <c r="K83" s="27" t="s">
        <v>667</v>
      </c>
      <c r="L83" s="20"/>
      <c r="M83" s="64" t="str">
        <f>VLOOKUP(C83,DS_ĐKMH_PĐT!$B$4:$J$291,2,0)</f>
        <v>Thái Ngọc</v>
      </c>
      <c r="N83" s="64" t="str">
        <f>VLOOKUP(C83,DS_ĐKMH_PĐT!$B$4:$J$291,3,0)</f>
        <v>Yên</v>
      </c>
      <c r="O83" s="35" t="str">
        <f>VLOOKUP(C83,DS_ĐKMH_PĐT!$B$4:$J$291,4,0)</f>
        <v>D21_TH01</v>
      </c>
      <c r="P83" s="29">
        <v>82</v>
      </c>
    </row>
    <row r="84" spans="1:16" s="13" customFormat="1" ht="17.5" customHeight="1" x14ac:dyDescent="0.3">
      <c r="A84" s="17">
        <v>83</v>
      </c>
      <c r="B84" s="18">
        <v>68</v>
      </c>
      <c r="C84" s="17" t="s">
        <v>214</v>
      </c>
      <c r="D84" s="19" t="s">
        <v>212</v>
      </c>
      <c r="E84" s="70" t="s">
        <v>1451</v>
      </c>
      <c r="F84" s="71" t="s">
        <v>730</v>
      </c>
      <c r="G84" s="19" t="s">
        <v>213</v>
      </c>
      <c r="H84" s="17"/>
      <c r="I84" s="17">
        <v>329006325</v>
      </c>
      <c r="J84" s="17" t="s">
        <v>34</v>
      </c>
      <c r="K84" s="25" t="s">
        <v>674</v>
      </c>
      <c r="L84" s="17"/>
      <c r="M84" s="64" t="str">
        <f>VLOOKUP(C84,DS_ĐKMH_PĐT!$B$4:$J$291,2,0)</f>
        <v>Trần Bảo</v>
      </c>
      <c r="N84" s="64" t="str">
        <f>VLOOKUP(C84,DS_ĐKMH_PĐT!$B$4:$J$291,3,0)</f>
        <v>An</v>
      </c>
      <c r="O84" s="35" t="str">
        <f>VLOOKUP(C84,DS_ĐKMH_PĐT!$B$4:$J$291,4,0)</f>
        <v>D21_TH13</v>
      </c>
      <c r="P84" s="29">
        <v>83</v>
      </c>
    </row>
    <row r="85" spans="1:16" s="13" customFormat="1" ht="17.5" customHeight="1" x14ac:dyDescent="0.3">
      <c r="A85" s="20">
        <v>84</v>
      </c>
      <c r="B85" s="21">
        <v>68</v>
      </c>
      <c r="C85" s="20" t="s">
        <v>216</v>
      </c>
      <c r="D85" s="22" t="s">
        <v>215</v>
      </c>
      <c r="E85" s="72" t="s">
        <v>1433</v>
      </c>
      <c r="F85" s="73" t="s">
        <v>743</v>
      </c>
      <c r="G85" s="22" t="s">
        <v>213</v>
      </c>
      <c r="H85" s="20"/>
      <c r="I85" s="20">
        <v>369542829</v>
      </c>
      <c r="J85" s="20" t="s">
        <v>34</v>
      </c>
      <c r="K85" s="27" t="s">
        <v>674</v>
      </c>
      <c r="L85" s="20"/>
      <c r="M85" s="64" t="str">
        <f>VLOOKUP(C85,DS_ĐKMH_PĐT!$B$4:$J$291,2,0)</f>
        <v>Nguyễn Quang</v>
      </c>
      <c r="N85" s="64" t="str">
        <f>VLOOKUP(C85,DS_ĐKMH_PĐT!$B$4:$J$291,3,0)</f>
        <v>Huy</v>
      </c>
      <c r="O85" s="35" t="str">
        <f>VLOOKUP(C85,DS_ĐKMH_PĐT!$B$4:$J$291,4,0)</f>
        <v>D21_TH13</v>
      </c>
      <c r="P85" s="29">
        <v>84</v>
      </c>
    </row>
    <row r="86" spans="1:16" ht="17.5" customHeight="1" x14ac:dyDescent="0.3">
      <c r="A86" s="2">
        <v>85</v>
      </c>
      <c r="B86" s="23">
        <v>69</v>
      </c>
      <c r="C86" s="3" t="s">
        <v>218</v>
      </c>
      <c r="D86" s="4" t="s">
        <v>217</v>
      </c>
      <c r="E86" s="68" t="s">
        <v>729</v>
      </c>
      <c r="F86" s="69" t="s">
        <v>730</v>
      </c>
      <c r="G86" s="4" t="s">
        <v>4</v>
      </c>
      <c r="H86" s="3"/>
      <c r="I86" s="2">
        <v>523347213</v>
      </c>
      <c r="J86" s="2" t="s">
        <v>34</v>
      </c>
      <c r="K86" s="32" t="s">
        <v>217</v>
      </c>
      <c r="L86" s="2"/>
      <c r="M86" s="64" t="str">
        <f>VLOOKUP(C86,DS_ĐKMH_PĐT!$B$4:$J$291,2,0)</f>
        <v>Nguyễn Trường</v>
      </c>
      <c r="N86" s="64" t="str">
        <f>VLOOKUP(C86,DS_ĐKMH_PĐT!$B$4:$J$291,3,0)</f>
        <v>An</v>
      </c>
      <c r="O86" s="35" t="str">
        <f>VLOOKUP(C86,DS_ĐKMH_PĐT!$B$4:$J$291,4,0)</f>
        <v>D19_TH04</v>
      </c>
      <c r="P86" s="29">
        <v>85</v>
      </c>
    </row>
    <row r="87" spans="1:16" s="13" customFormat="1" ht="17.5" customHeight="1" x14ac:dyDescent="0.3">
      <c r="A87" s="17">
        <v>86</v>
      </c>
      <c r="B87" s="18">
        <v>70</v>
      </c>
      <c r="C87" s="17" t="s">
        <v>220</v>
      </c>
      <c r="D87" s="19" t="s">
        <v>219</v>
      </c>
      <c r="E87" s="70" t="e">
        <v>#N/A</v>
      </c>
      <c r="F87" s="71" t="e">
        <v>#N/A</v>
      </c>
      <c r="G87" s="19" t="e">
        <v>#N/A</v>
      </c>
      <c r="H87" s="17"/>
      <c r="I87" s="17">
        <v>906834103</v>
      </c>
      <c r="J87" s="17" t="s">
        <v>34</v>
      </c>
      <c r="K87" s="26" t="s">
        <v>672</v>
      </c>
      <c r="L87" s="37" t="s">
        <v>1515</v>
      </c>
      <c r="M87" s="64" t="e">
        <f>VLOOKUP(C87,DS_ĐKMH_PĐT!$B$4:$J$291,2,0)</f>
        <v>#N/A</v>
      </c>
      <c r="N87" s="64" t="e">
        <f>VLOOKUP(C87,DS_ĐKMH_PĐT!$B$4:$J$291,3,0)</f>
        <v>#N/A</v>
      </c>
      <c r="O87" s="35" t="e">
        <f>VLOOKUP(C87,DS_ĐKMH_PĐT!$B$4:$J$291,4,0)</f>
        <v>#N/A</v>
      </c>
      <c r="P87" s="29">
        <v>86</v>
      </c>
    </row>
    <row r="88" spans="1:16" s="13" customFormat="1" ht="17.5" customHeight="1" x14ac:dyDescent="0.3">
      <c r="A88" s="20">
        <v>87</v>
      </c>
      <c r="B88" s="21">
        <v>70</v>
      </c>
      <c r="C88" s="20" t="s">
        <v>222</v>
      </c>
      <c r="D88" s="22" t="s">
        <v>221</v>
      </c>
      <c r="E88" s="72" t="e">
        <v>#N/A</v>
      </c>
      <c r="F88" s="73" t="e">
        <v>#N/A</v>
      </c>
      <c r="G88" s="22" t="e">
        <v>#N/A</v>
      </c>
      <c r="H88" s="20"/>
      <c r="I88" s="20">
        <v>929812977</v>
      </c>
      <c r="J88" s="20" t="s">
        <v>34</v>
      </c>
      <c r="K88" s="26" t="s">
        <v>672</v>
      </c>
      <c r="L88" s="38" t="s">
        <v>1515</v>
      </c>
      <c r="M88" s="64" t="e">
        <f>VLOOKUP(C88,DS_ĐKMH_PĐT!$B$4:$J$291,2,0)</f>
        <v>#N/A</v>
      </c>
      <c r="N88" s="64" t="e">
        <f>VLOOKUP(C88,DS_ĐKMH_PĐT!$B$4:$J$291,3,0)</f>
        <v>#N/A</v>
      </c>
      <c r="O88" s="35" t="e">
        <f>VLOOKUP(C88,DS_ĐKMH_PĐT!$B$4:$J$291,4,0)</f>
        <v>#N/A</v>
      </c>
      <c r="P88" s="29">
        <v>87</v>
      </c>
    </row>
    <row r="89" spans="1:16" s="13" customFormat="1" ht="17.5" customHeight="1" x14ac:dyDescent="0.3">
      <c r="A89" s="17">
        <v>88</v>
      </c>
      <c r="B89" s="18">
        <v>71</v>
      </c>
      <c r="C89" s="17" t="s">
        <v>224</v>
      </c>
      <c r="D89" s="19" t="s">
        <v>223</v>
      </c>
      <c r="E89" s="70" t="s">
        <v>899</v>
      </c>
      <c r="F89" s="71" t="s">
        <v>900</v>
      </c>
      <c r="G89" s="19" t="s">
        <v>29</v>
      </c>
      <c r="H89" s="17"/>
      <c r="I89" s="17">
        <v>384385265</v>
      </c>
      <c r="J89" s="17" t="s">
        <v>34</v>
      </c>
      <c r="K89" s="25" t="s">
        <v>669</v>
      </c>
      <c r="L89" s="17"/>
      <c r="M89" s="64" t="str">
        <f>VLOOKUP(C89,DS_ĐKMH_PĐT!$B$4:$J$291,2,0)</f>
        <v>Võ Việt</v>
      </c>
      <c r="N89" s="64" t="str">
        <f>VLOOKUP(C89,DS_ĐKMH_PĐT!$B$4:$J$291,3,0)</f>
        <v>Mỹ</v>
      </c>
      <c r="O89" s="35" t="str">
        <f>VLOOKUP(C89,DS_ĐKMH_PĐT!$B$4:$J$291,4,0)</f>
        <v>D20_TH09</v>
      </c>
      <c r="P89" s="29">
        <v>88</v>
      </c>
    </row>
    <row r="90" spans="1:16" s="13" customFormat="1" ht="17.5" customHeight="1" x14ac:dyDescent="0.3">
      <c r="A90" s="20">
        <v>89</v>
      </c>
      <c r="B90" s="21">
        <v>71</v>
      </c>
      <c r="C90" s="20" t="s">
        <v>30</v>
      </c>
      <c r="D90" s="22" t="s">
        <v>225</v>
      </c>
      <c r="E90" s="72" t="s">
        <v>892</v>
      </c>
      <c r="F90" s="73" t="s">
        <v>768</v>
      </c>
      <c r="G90" s="22" t="s">
        <v>29</v>
      </c>
      <c r="H90" s="20"/>
      <c r="I90" s="20">
        <v>838567807</v>
      </c>
      <c r="J90" s="20" t="s">
        <v>34</v>
      </c>
      <c r="K90" s="25" t="s">
        <v>669</v>
      </c>
      <c r="L90" s="20"/>
      <c r="M90" s="64" t="str">
        <f>VLOOKUP(C90,DS_ĐKMH_PĐT!$B$4:$J$291,2,0)</f>
        <v>Trần Lê Minh</v>
      </c>
      <c r="N90" s="64" t="str">
        <f>VLOOKUP(C90,DS_ĐKMH_PĐT!$B$4:$J$291,3,0)</f>
        <v>Duy</v>
      </c>
      <c r="O90" s="35" t="str">
        <f>VLOOKUP(C90,DS_ĐKMH_PĐT!$B$4:$J$291,4,0)</f>
        <v>D20_TH09</v>
      </c>
      <c r="P90" s="29">
        <v>89</v>
      </c>
    </row>
    <row r="91" spans="1:16" ht="17.5" customHeight="1" x14ac:dyDescent="0.3">
      <c r="A91" s="2">
        <v>90</v>
      </c>
      <c r="B91" s="23">
        <v>72</v>
      </c>
      <c r="C91" s="3" t="s">
        <v>227</v>
      </c>
      <c r="D91" s="4" t="s">
        <v>226</v>
      </c>
      <c r="E91" s="68" t="e">
        <v>#N/A</v>
      </c>
      <c r="F91" s="69" t="e">
        <v>#N/A</v>
      </c>
      <c r="G91" s="4" t="e">
        <v>#N/A</v>
      </c>
      <c r="H91" s="3"/>
      <c r="I91" s="2">
        <v>933381852</v>
      </c>
      <c r="J91" s="2" t="s">
        <v>34</v>
      </c>
      <c r="K91" s="25" t="s">
        <v>681</v>
      </c>
      <c r="L91" s="36" t="s">
        <v>1515</v>
      </c>
      <c r="M91" s="64" t="e">
        <f>VLOOKUP(C91,DS_ĐKMH_PĐT!$B$4:$J$291,2,0)</f>
        <v>#N/A</v>
      </c>
      <c r="N91" s="64" t="e">
        <f>VLOOKUP(C91,DS_ĐKMH_PĐT!$B$4:$J$291,3,0)</f>
        <v>#N/A</v>
      </c>
      <c r="O91" s="35" t="e">
        <f>VLOOKUP(C91,DS_ĐKMH_PĐT!$B$4:$J$291,4,0)</f>
        <v>#N/A</v>
      </c>
      <c r="P91" s="29">
        <v>90</v>
      </c>
    </row>
    <row r="92" spans="1:16" ht="17.5" customHeight="1" x14ac:dyDescent="0.3">
      <c r="A92" s="2">
        <v>91</v>
      </c>
      <c r="B92" s="23">
        <v>73</v>
      </c>
      <c r="C92" s="3" t="s">
        <v>229</v>
      </c>
      <c r="D92" s="4" t="s">
        <v>228</v>
      </c>
      <c r="E92" s="68" t="e">
        <v>#N/A</v>
      </c>
      <c r="F92" s="69" t="e">
        <v>#N/A</v>
      </c>
      <c r="G92" s="4" t="e">
        <v>#N/A</v>
      </c>
      <c r="H92" s="3"/>
      <c r="I92" s="2">
        <v>982093650</v>
      </c>
      <c r="J92" s="2" t="s">
        <v>34</v>
      </c>
      <c r="K92" s="25" t="s">
        <v>681</v>
      </c>
      <c r="L92" s="36" t="s">
        <v>1515</v>
      </c>
      <c r="M92" s="64" t="e">
        <f>VLOOKUP(C92,DS_ĐKMH_PĐT!$B$4:$J$291,2,0)</f>
        <v>#N/A</v>
      </c>
      <c r="N92" s="64" t="e">
        <f>VLOOKUP(C92,DS_ĐKMH_PĐT!$B$4:$J$291,3,0)</f>
        <v>#N/A</v>
      </c>
      <c r="O92" s="35" t="e">
        <f>VLOOKUP(C92,DS_ĐKMH_PĐT!$B$4:$J$291,4,0)</f>
        <v>#N/A</v>
      </c>
      <c r="P92" s="29">
        <v>91</v>
      </c>
    </row>
    <row r="93" spans="1:16" ht="17.5" customHeight="1" x14ac:dyDescent="0.3">
      <c r="A93" s="2">
        <v>92</v>
      </c>
      <c r="B93" s="23">
        <v>74</v>
      </c>
      <c r="C93" s="3" t="s">
        <v>231</v>
      </c>
      <c r="D93" s="4" t="s">
        <v>230</v>
      </c>
      <c r="E93" s="68" t="s">
        <v>933</v>
      </c>
      <c r="F93" s="69" t="s">
        <v>1359</v>
      </c>
      <c r="G93" s="4" t="s">
        <v>54</v>
      </c>
      <c r="H93" s="3"/>
      <c r="I93" s="2">
        <v>375216157</v>
      </c>
      <c r="J93" s="2" t="s">
        <v>34</v>
      </c>
      <c r="K93" s="26" t="s">
        <v>672</v>
      </c>
      <c r="L93" s="2"/>
      <c r="M93" s="64" t="str">
        <f>VLOOKUP(C93,DS_ĐKMH_PĐT!$B$4:$J$291,2,0)</f>
        <v>Nguyễn Minh</v>
      </c>
      <c r="N93" s="64" t="str">
        <f>VLOOKUP(C93,DS_ĐKMH_PĐT!$B$4:$J$291,3,0)</f>
        <v>Toàn</v>
      </c>
      <c r="O93" s="35" t="str">
        <f>VLOOKUP(C93,DS_ĐKMH_PĐT!$B$4:$J$291,4,0)</f>
        <v>D21_TH12</v>
      </c>
      <c r="P93" s="29">
        <v>92</v>
      </c>
    </row>
    <row r="94" spans="1:16" ht="17.5" customHeight="1" x14ac:dyDescent="0.3">
      <c r="A94" s="2">
        <v>93</v>
      </c>
      <c r="B94" s="23">
        <v>75</v>
      </c>
      <c r="C94" s="3" t="s">
        <v>233</v>
      </c>
      <c r="D94" s="4" t="s">
        <v>232</v>
      </c>
      <c r="E94" s="68" t="s">
        <v>1117</v>
      </c>
      <c r="F94" s="69" t="s">
        <v>1445</v>
      </c>
      <c r="G94" s="4" t="s">
        <v>54</v>
      </c>
      <c r="H94" s="3"/>
      <c r="I94" s="2">
        <v>818055506</v>
      </c>
      <c r="J94" s="2" t="s">
        <v>34</v>
      </c>
      <c r="K94" s="26" t="s">
        <v>672</v>
      </c>
      <c r="L94" s="2"/>
      <c r="M94" s="64" t="str">
        <f>VLOOKUP(C94,DS_ĐKMH_PĐT!$B$4:$J$291,2,0)</f>
        <v>Lê Tuấn</v>
      </c>
      <c r="N94" s="64" t="str">
        <f>VLOOKUP(C94,DS_ĐKMH_PĐT!$B$4:$J$291,3,0)</f>
        <v>Vủ</v>
      </c>
      <c r="O94" s="35" t="str">
        <f>VLOOKUP(C94,DS_ĐKMH_PĐT!$B$4:$J$291,4,0)</f>
        <v>D21_TH12</v>
      </c>
      <c r="P94" s="29">
        <v>93</v>
      </c>
    </row>
    <row r="95" spans="1:16" ht="17.5" customHeight="1" x14ac:dyDescent="0.3">
      <c r="A95" s="2">
        <v>94</v>
      </c>
      <c r="B95" s="23">
        <v>76</v>
      </c>
      <c r="C95" s="3" t="s">
        <v>235</v>
      </c>
      <c r="D95" s="4" t="s">
        <v>234</v>
      </c>
      <c r="E95" s="68" t="s">
        <v>937</v>
      </c>
      <c r="F95" s="69" t="s">
        <v>838</v>
      </c>
      <c r="G95" s="4" t="s">
        <v>151</v>
      </c>
      <c r="H95" s="3"/>
      <c r="I95" s="2">
        <v>961568433</v>
      </c>
      <c r="J95" s="2" t="s">
        <v>34</v>
      </c>
      <c r="K95" s="25" t="s">
        <v>660</v>
      </c>
      <c r="L95" s="2"/>
      <c r="M95" s="64" t="str">
        <f>VLOOKUP(C95,DS_ĐKMH_PĐT!$B$4:$J$291,2,0)</f>
        <v>Lê Thị</v>
      </c>
      <c r="N95" s="64" t="str">
        <f>VLOOKUP(C95,DS_ĐKMH_PĐT!$B$4:$J$291,3,0)</f>
        <v>Nguyên</v>
      </c>
      <c r="O95" s="35" t="str">
        <f>VLOOKUP(C95,DS_ĐKMH_PĐT!$B$4:$J$291,4,0)</f>
        <v>D21_TH01</v>
      </c>
      <c r="P95" s="29">
        <v>94</v>
      </c>
    </row>
    <row r="96" spans="1:16" s="13" customFormat="1" ht="17.5" customHeight="1" x14ac:dyDescent="0.3">
      <c r="A96" s="17">
        <v>95</v>
      </c>
      <c r="B96" s="18">
        <v>77</v>
      </c>
      <c r="C96" s="17" t="s">
        <v>237</v>
      </c>
      <c r="D96" s="19" t="s">
        <v>236</v>
      </c>
      <c r="E96" s="70" t="s">
        <v>948</v>
      </c>
      <c r="F96" s="71" t="s">
        <v>730</v>
      </c>
      <c r="G96" s="19" t="s">
        <v>171</v>
      </c>
      <c r="H96" s="17"/>
      <c r="I96" s="17">
        <v>903797317</v>
      </c>
      <c r="J96" s="17" t="s">
        <v>34</v>
      </c>
      <c r="K96" s="25" t="s">
        <v>675</v>
      </c>
      <c r="L96" s="17"/>
      <c r="M96" s="64" t="str">
        <f>VLOOKUP(C96,DS_ĐKMH_PĐT!$B$4:$J$291,2,0)</f>
        <v>Lê Quốc</v>
      </c>
      <c r="N96" s="64" t="str">
        <f>VLOOKUP(C96,DS_ĐKMH_PĐT!$B$4:$J$291,3,0)</f>
        <v>An</v>
      </c>
      <c r="O96" s="35" t="str">
        <f>VLOOKUP(C96,DS_ĐKMH_PĐT!$B$4:$J$291,4,0)</f>
        <v>D21_TH02</v>
      </c>
      <c r="P96" s="29">
        <v>95</v>
      </c>
    </row>
    <row r="97" spans="1:16" s="13" customFormat="1" ht="17.5" customHeight="1" x14ac:dyDescent="0.3">
      <c r="A97" s="20">
        <v>96</v>
      </c>
      <c r="B97" s="21">
        <v>77</v>
      </c>
      <c r="C97" s="20" t="s">
        <v>239</v>
      </c>
      <c r="D97" s="22" t="s">
        <v>238</v>
      </c>
      <c r="E97" s="72" t="s">
        <v>951</v>
      </c>
      <c r="F97" s="73" t="s">
        <v>952</v>
      </c>
      <c r="G97" s="22" t="s">
        <v>171</v>
      </c>
      <c r="H97" s="20"/>
      <c r="I97" s="20">
        <v>382385129</v>
      </c>
      <c r="J97" s="20" t="s">
        <v>34</v>
      </c>
      <c r="K97" s="25" t="s">
        <v>675</v>
      </c>
      <c r="L97" s="20"/>
      <c r="M97" s="64" t="str">
        <f>VLOOKUP(C97,DS_ĐKMH_PĐT!$B$4:$J$291,2,0)</f>
        <v>Lê Nhựt</v>
      </c>
      <c r="N97" s="64" t="str">
        <f>VLOOKUP(C97,DS_ĐKMH_PĐT!$B$4:$J$291,3,0)</f>
        <v>Anh</v>
      </c>
      <c r="O97" s="35" t="str">
        <f>VLOOKUP(C97,DS_ĐKMH_PĐT!$B$4:$J$291,4,0)</f>
        <v>D21_TH02</v>
      </c>
      <c r="P97" s="29">
        <v>96</v>
      </c>
    </row>
    <row r="98" spans="1:16" ht="17.5" customHeight="1" x14ac:dyDescent="0.3">
      <c r="A98" s="2">
        <v>97</v>
      </c>
      <c r="B98" s="23">
        <v>78</v>
      </c>
      <c r="C98" s="3" t="s">
        <v>241</v>
      </c>
      <c r="D98" s="4" t="s">
        <v>240</v>
      </c>
      <c r="E98" s="68" t="s">
        <v>725</v>
      </c>
      <c r="F98" s="69" t="s">
        <v>1049</v>
      </c>
      <c r="G98" s="4" t="s">
        <v>103</v>
      </c>
      <c r="H98" s="3"/>
      <c r="I98" s="2">
        <v>937877312</v>
      </c>
      <c r="J98" s="2" t="s">
        <v>34</v>
      </c>
      <c r="K98" s="25" t="s">
        <v>674</v>
      </c>
      <c r="L98" s="2"/>
      <c r="M98" s="64" t="str">
        <f>VLOOKUP(C98,DS_ĐKMH_PĐT!$B$4:$J$291,2,0)</f>
        <v>Nguyễn Hoàng</v>
      </c>
      <c r="N98" s="64" t="str">
        <f>VLOOKUP(C98,DS_ĐKMH_PĐT!$B$4:$J$291,3,0)</f>
        <v>Bảo</v>
      </c>
      <c r="O98" s="35" t="str">
        <f>VLOOKUP(C98,DS_ĐKMH_PĐT!$B$4:$J$291,4,0)</f>
        <v>D21_TH05</v>
      </c>
      <c r="P98" s="29">
        <v>97</v>
      </c>
    </row>
    <row r="99" spans="1:16" ht="17.5" customHeight="1" x14ac:dyDescent="0.3">
      <c r="A99" s="2">
        <v>98</v>
      </c>
      <c r="B99" s="23">
        <v>79</v>
      </c>
      <c r="C99" s="3" t="s">
        <v>243</v>
      </c>
      <c r="D99" s="4" t="s">
        <v>242</v>
      </c>
      <c r="E99" s="68" t="s">
        <v>933</v>
      </c>
      <c r="F99" s="69" t="s">
        <v>1110</v>
      </c>
      <c r="G99" s="4" t="s">
        <v>38</v>
      </c>
      <c r="H99" s="3"/>
      <c r="I99" s="2">
        <v>832980682</v>
      </c>
      <c r="J99" s="2" t="s">
        <v>34</v>
      </c>
      <c r="K99" s="25" t="s">
        <v>674</v>
      </c>
      <c r="L99" s="2"/>
      <c r="M99" s="64" t="str">
        <f>VLOOKUP(C99,DS_ĐKMH_PĐT!$B$4:$J$291,2,0)</f>
        <v>Nguyễn Minh</v>
      </c>
      <c r="N99" s="64" t="str">
        <f>VLOOKUP(C99,DS_ĐKMH_PĐT!$B$4:$J$291,3,0)</f>
        <v>Trường</v>
      </c>
      <c r="O99" s="35" t="str">
        <f>VLOOKUP(C99,DS_ĐKMH_PĐT!$B$4:$J$291,4,0)</f>
        <v>D21_TH11</v>
      </c>
      <c r="P99" s="29">
        <v>98</v>
      </c>
    </row>
    <row r="100" spans="1:16" ht="17.5" customHeight="1" x14ac:dyDescent="0.3">
      <c r="A100" s="2">
        <v>99</v>
      </c>
      <c r="B100" s="23">
        <v>80</v>
      </c>
      <c r="C100" s="3" t="s">
        <v>245</v>
      </c>
      <c r="D100" s="4" t="s">
        <v>244</v>
      </c>
      <c r="E100" s="68" t="e">
        <v>#N/A</v>
      </c>
      <c r="F100" s="69" t="e">
        <v>#N/A</v>
      </c>
      <c r="G100" s="4" t="e">
        <v>#N/A</v>
      </c>
      <c r="H100" s="3"/>
      <c r="I100" s="2">
        <v>325796649</v>
      </c>
      <c r="J100" s="2" t="s">
        <v>34</v>
      </c>
      <c r="K100" s="25" t="s">
        <v>660</v>
      </c>
      <c r="L100" s="36" t="s">
        <v>1515</v>
      </c>
      <c r="M100" s="64" t="e">
        <f>VLOOKUP(C100,DS_ĐKMH_PĐT!$B$4:$J$291,2,0)</f>
        <v>#N/A</v>
      </c>
      <c r="N100" s="64" t="e">
        <f>VLOOKUP(C100,DS_ĐKMH_PĐT!$B$4:$J$291,3,0)</f>
        <v>#N/A</v>
      </c>
      <c r="O100" s="35" t="e">
        <f>VLOOKUP(C100,DS_ĐKMH_PĐT!$B$4:$J$291,4,0)</f>
        <v>#N/A</v>
      </c>
      <c r="P100" s="29">
        <v>99</v>
      </c>
    </row>
    <row r="101" spans="1:16" s="13" customFormat="1" ht="17.5" customHeight="1" x14ac:dyDescent="0.3">
      <c r="A101" s="17">
        <v>100</v>
      </c>
      <c r="B101" s="18">
        <v>81</v>
      </c>
      <c r="C101" s="17" t="s">
        <v>247</v>
      </c>
      <c r="D101" s="19" t="s">
        <v>246</v>
      </c>
      <c r="E101" s="70" t="s">
        <v>815</v>
      </c>
      <c r="F101" s="71" t="s">
        <v>816</v>
      </c>
      <c r="G101" s="19" t="s">
        <v>21</v>
      </c>
      <c r="H101" s="17"/>
      <c r="I101" s="17">
        <v>938307209</v>
      </c>
      <c r="J101" s="17" t="s">
        <v>34</v>
      </c>
      <c r="K101" s="25" t="s">
        <v>671</v>
      </c>
      <c r="L101" s="17"/>
      <c r="M101" s="64" t="str">
        <f>VLOOKUP(C101,DS_ĐKMH_PĐT!$B$4:$J$291,2,0)</f>
        <v>Nguyễn Huỳnh Phúc</v>
      </c>
      <c r="N101" s="64" t="str">
        <f>VLOOKUP(C101,DS_ĐKMH_PĐT!$B$4:$J$291,3,0)</f>
        <v>Nghi</v>
      </c>
      <c r="O101" s="35" t="str">
        <f>VLOOKUP(C101,DS_ĐKMH_PĐT!$B$4:$J$291,4,0)</f>
        <v>D20_TH04</v>
      </c>
      <c r="P101" s="29">
        <v>100</v>
      </c>
    </row>
    <row r="102" spans="1:16" s="13" customFormat="1" ht="17.5" customHeight="1" x14ac:dyDescent="0.3">
      <c r="A102" s="20">
        <v>101</v>
      </c>
      <c r="B102" s="21">
        <v>81</v>
      </c>
      <c r="C102" s="20" t="s">
        <v>249</v>
      </c>
      <c r="D102" s="22" t="s">
        <v>248</v>
      </c>
      <c r="E102" s="72" t="s">
        <v>825</v>
      </c>
      <c r="F102" s="73" t="s">
        <v>826</v>
      </c>
      <c r="G102" s="22" t="s">
        <v>21</v>
      </c>
      <c r="H102" s="20"/>
      <c r="I102" s="20">
        <v>902827377</v>
      </c>
      <c r="J102" s="20" t="s">
        <v>34</v>
      </c>
      <c r="K102" s="25" t="s">
        <v>671</v>
      </c>
      <c r="L102" s="20"/>
      <c r="M102" s="64" t="str">
        <f>VLOOKUP(C102,DS_ĐKMH_PĐT!$B$4:$J$291,2,0)</f>
        <v>Phạm Tôn</v>
      </c>
      <c r="N102" s="64" t="str">
        <f>VLOOKUP(C102,DS_ĐKMH_PĐT!$B$4:$J$291,3,0)</f>
        <v>Thuận</v>
      </c>
      <c r="O102" s="35" t="str">
        <f>VLOOKUP(C102,DS_ĐKMH_PĐT!$B$4:$J$291,4,0)</f>
        <v>D20_TH04</v>
      </c>
      <c r="P102" s="29">
        <v>101</v>
      </c>
    </row>
    <row r="103" spans="1:16" s="13" customFormat="1" ht="17.5" customHeight="1" x14ac:dyDescent="0.3">
      <c r="A103" s="17">
        <v>102</v>
      </c>
      <c r="B103" s="18">
        <v>82</v>
      </c>
      <c r="C103" s="17" t="s">
        <v>251</v>
      </c>
      <c r="D103" s="19" t="s">
        <v>250</v>
      </c>
      <c r="E103" s="70" t="s">
        <v>1214</v>
      </c>
      <c r="F103" s="71" t="s">
        <v>996</v>
      </c>
      <c r="G103" s="19" t="s">
        <v>49</v>
      </c>
      <c r="H103" s="17"/>
      <c r="I103" s="17">
        <v>849929007</v>
      </c>
      <c r="J103" s="17" t="s">
        <v>35</v>
      </c>
      <c r="K103" s="25" t="s">
        <v>669</v>
      </c>
      <c r="L103" s="17"/>
      <c r="M103" s="64" t="str">
        <f>VLOOKUP(C103,DS_ĐKMH_PĐT!$B$4:$J$291,2,0)</f>
        <v>Ngô Tuấn</v>
      </c>
      <c r="N103" s="64" t="str">
        <f>VLOOKUP(C103,DS_ĐKMH_PĐT!$B$4:$J$291,3,0)</f>
        <v>Kiệt</v>
      </c>
      <c r="O103" s="35" t="str">
        <f>VLOOKUP(C103,DS_ĐKMH_PĐT!$B$4:$J$291,4,0)</f>
        <v>D21_TH08</v>
      </c>
      <c r="P103" s="29">
        <v>102</v>
      </c>
    </row>
    <row r="104" spans="1:16" s="13" customFormat="1" ht="17.5" customHeight="1" x14ac:dyDescent="0.3">
      <c r="A104" s="20">
        <v>103</v>
      </c>
      <c r="B104" s="21">
        <v>82</v>
      </c>
      <c r="C104" s="20" t="s">
        <v>253</v>
      </c>
      <c r="D104" s="22" t="s">
        <v>252</v>
      </c>
      <c r="E104" s="72" t="s">
        <v>1217</v>
      </c>
      <c r="F104" s="73" t="s">
        <v>1218</v>
      </c>
      <c r="G104" s="22" t="s">
        <v>49</v>
      </c>
      <c r="H104" s="20"/>
      <c r="I104" s="20">
        <v>393726628</v>
      </c>
      <c r="J104" s="20" t="s">
        <v>35</v>
      </c>
      <c r="K104" s="25" t="s">
        <v>669</v>
      </c>
      <c r="L104" s="20"/>
      <c r="M104" s="64" t="str">
        <f>VLOOKUP(C104,DS_ĐKMH_PĐT!$B$4:$J$291,2,0)</f>
        <v>Trương Văn</v>
      </c>
      <c r="N104" s="64" t="str">
        <f>VLOOKUP(C104,DS_ĐKMH_PĐT!$B$4:$J$291,3,0)</f>
        <v>Liêu</v>
      </c>
      <c r="O104" s="35" t="str">
        <f>VLOOKUP(C104,DS_ĐKMH_PĐT!$B$4:$J$291,4,0)</f>
        <v>D21_TH08</v>
      </c>
      <c r="P104" s="29">
        <v>103</v>
      </c>
    </row>
    <row r="105" spans="1:16" ht="17.5" customHeight="1" x14ac:dyDescent="0.3">
      <c r="A105" s="2">
        <v>104</v>
      </c>
      <c r="B105" s="23">
        <v>83</v>
      </c>
      <c r="C105" s="3" t="s">
        <v>255</v>
      </c>
      <c r="D105" s="4" t="s">
        <v>254</v>
      </c>
      <c r="E105" s="68" t="s">
        <v>1299</v>
      </c>
      <c r="F105" s="69" t="s">
        <v>1300</v>
      </c>
      <c r="G105" s="4" t="s">
        <v>75</v>
      </c>
      <c r="H105" s="3"/>
      <c r="I105" s="2">
        <v>387401115</v>
      </c>
      <c r="J105" s="2" t="s">
        <v>34</v>
      </c>
      <c r="K105" s="25" t="s">
        <v>667</v>
      </c>
      <c r="L105" s="2"/>
      <c r="M105" s="64" t="str">
        <f>VLOOKUP(C105,DS_ĐKMH_PĐT!$B$4:$J$291,2,0)</f>
        <v>Cao Tấn</v>
      </c>
      <c r="N105" s="64" t="str">
        <f>VLOOKUP(C105,DS_ĐKMH_PĐT!$B$4:$J$291,3,0)</f>
        <v>Thành</v>
      </c>
      <c r="O105" s="35" t="str">
        <f>VLOOKUP(C105,DS_ĐKMH_PĐT!$B$4:$J$291,4,0)</f>
        <v>D21_TH10</v>
      </c>
      <c r="P105" s="29">
        <v>104</v>
      </c>
    </row>
    <row r="106" spans="1:16" s="13" customFormat="1" ht="17.5" customHeight="1" x14ac:dyDescent="0.3">
      <c r="A106" s="17">
        <v>105</v>
      </c>
      <c r="B106" s="18">
        <v>84</v>
      </c>
      <c r="C106" s="17" t="s">
        <v>257</v>
      </c>
      <c r="D106" s="19" t="s">
        <v>256</v>
      </c>
      <c r="E106" s="70" t="s">
        <v>742</v>
      </c>
      <c r="F106" s="71" t="s">
        <v>1375</v>
      </c>
      <c r="G106" s="19" t="s">
        <v>38</v>
      </c>
      <c r="H106" s="17"/>
      <c r="I106" s="17">
        <v>944149939</v>
      </c>
      <c r="J106" s="17" t="s">
        <v>33</v>
      </c>
      <c r="K106" s="25" t="s">
        <v>680</v>
      </c>
      <c r="L106" s="17"/>
      <c r="M106" s="64" t="str">
        <f>VLOOKUP(C106,DS_ĐKMH_PĐT!$B$4:$J$291,2,0)</f>
        <v>Trần Đức</v>
      </c>
      <c r="N106" s="64" t="str">
        <f>VLOOKUP(C106,DS_ĐKMH_PĐT!$B$4:$J$291,3,0)</f>
        <v>Vượng</v>
      </c>
      <c r="O106" s="35" t="str">
        <f>VLOOKUP(C106,DS_ĐKMH_PĐT!$B$4:$J$291,4,0)</f>
        <v>D21_TH11</v>
      </c>
      <c r="P106" s="29">
        <v>105</v>
      </c>
    </row>
    <row r="107" spans="1:16" s="13" customFormat="1" ht="17.5" customHeight="1" x14ac:dyDescent="0.3">
      <c r="A107" s="20">
        <v>106</v>
      </c>
      <c r="B107" s="21">
        <v>84</v>
      </c>
      <c r="C107" s="20" t="s">
        <v>259</v>
      </c>
      <c r="D107" s="22" t="s">
        <v>258</v>
      </c>
      <c r="E107" s="72" t="s">
        <v>1346</v>
      </c>
      <c r="F107" s="73" t="s">
        <v>969</v>
      </c>
      <c r="G107" s="22" t="s">
        <v>38</v>
      </c>
      <c r="H107" s="20"/>
      <c r="I107" s="20">
        <v>963485913</v>
      </c>
      <c r="J107" s="20" t="s">
        <v>33</v>
      </c>
      <c r="K107" s="25" t="s">
        <v>680</v>
      </c>
      <c r="L107" s="20"/>
      <c r="M107" s="64" t="str">
        <f>VLOOKUP(C107,DS_ĐKMH_PĐT!$B$4:$J$291,2,0)</f>
        <v>Lê Yến</v>
      </c>
      <c r="N107" s="64" t="str">
        <f>VLOOKUP(C107,DS_ĐKMH_PĐT!$B$4:$J$291,3,0)</f>
        <v>Nhi</v>
      </c>
      <c r="O107" s="35" t="str">
        <f>VLOOKUP(C107,DS_ĐKMH_PĐT!$B$4:$J$291,4,0)</f>
        <v>D21_TH11</v>
      </c>
      <c r="P107" s="29">
        <v>106</v>
      </c>
    </row>
    <row r="108" spans="1:16" ht="17.5" customHeight="1" x14ac:dyDescent="0.3">
      <c r="A108" s="2">
        <v>107</v>
      </c>
      <c r="B108" s="23">
        <v>85</v>
      </c>
      <c r="C108" s="3" t="s">
        <v>261</v>
      </c>
      <c r="D108" s="4" t="s">
        <v>260</v>
      </c>
      <c r="E108" s="68" t="s">
        <v>829</v>
      </c>
      <c r="F108" s="69" t="s">
        <v>743</v>
      </c>
      <c r="G108" s="4" t="s">
        <v>24</v>
      </c>
      <c r="H108" s="3"/>
      <c r="I108" s="2">
        <v>764514276</v>
      </c>
      <c r="J108" s="2" t="s">
        <v>34</v>
      </c>
      <c r="K108" s="25" t="s">
        <v>674</v>
      </c>
      <c r="L108" s="2"/>
      <c r="M108" s="64" t="str">
        <f>VLOOKUP(C108,DS_ĐKMH_PĐT!$B$4:$J$291,2,0)</f>
        <v>Phạm Hoàng Quốc</v>
      </c>
      <c r="N108" s="64" t="str">
        <f>VLOOKUP(C108,DS_ĐKMH_PĐT!$B$4:$J$291,3,0)</f>
        <v>Huy</v>
      </c>
      <c r="O108" s="35" t="str">
        <f>VLOOKUP(C108,DS_ĐKMH_PĐT!$B$4:$J$291,4,0)</f>
        <v>D20_TH05</v>
      </c>
      <c r="P108" s="29">
        <v>107</v>
      </c>
    </row>
    <row r="109" spans="1:16" ht="17.5" customHeight="1" x14ac:dyDescent="0.3">
      <c r="A109" s="2">
        <v>108</v>
      </c>
      <c r="B109" s="23">
        <v>86</v>
      </c>
      <c r="C109" s="3" t="s">
        <v>263</v>
      </c>
      <c r="D109" s="4" t="s">
        <v>262</v>
      </c>
      <c r="E109" s="68" t="s">
        <v>1280</v>
      </c>
      <c r="F109" s="69" t="s">
        <v>1147</v>
      </c>
      <c r="G109" s="4" t="s">
        <v>75</v>
      </c>
      <c r="H109" s="3"/>
      <c r="I109" s="2">
        <v>332345957</v>
      </c>
      <c r="J109" s="2" t="s">
        <v>34</v>
      </c>
      <c r="K109" s="25" t="s">
        <v>680</v>
      </c>
      <c r="L109" s="2"/>
      <c r="M109" s="64" t="str">
        <f>VLOOKUP(C109,DS_ĐKMH_PĐT!$B$4:$J$291,2,0)</f>
        <v>Trần Tấn</v>
      </c>
      <c r="N109" s="64" t="str">
        <f>VLOOKUP(C109,DS_ĐKMH_PĐT!$B$4:$J$291,3,0)</f>
        <v>Lộc</v>
      </c>
      <c r="O109" s="35" t="str">
        <f>VLOOKUP(C109,DS_ĐKMH_PĐT!$B$4:$J$291,4,0)</f>
        <v>D21_TH10</v>
      </c>
      <c r="P109" s="29">
        <v>108</v>
      </c>
    </row>
    <row r="110" spans="1:16" s="13" customFormat="1" ht="17.5" customHeight="1" x14ac:dyDescent="0.3">
      <c r="A110" s="17">
        <v>109</v>
      </c>
      <c r="B110" s="18">
        <v>87</v>
      </c>
      <c r="C110" s="17" t="s">
        <v>265</v>
      </c>
      <c r="D110" s="19" t="s">
        <v>264</v>
      </c>
      <c r="E110" s="70" t="s">
        <v>1028</v>
      </c>
      <c r="F110" s="71" t="s">
        <v>834</v>
      </c>
      <c r="G110" s="19" t="s">
        <v>46</v>
      </c>
      <c r="H110" s="17"/>
      <c r="I110" s="17">
        <v>708672018</v>
      </c>
      <c r="J110" s="17" t="s">
        <v>34</v>
      </c>
      <c r="K110" s="26" t="s">
        <v>673</v>
      </c>
      <c r="L110" s="17"/>
      <c r="M110" s="64" t="str">
        <f>VLOOKUP(C110,DS_ĐKMH_PĐT!$B$4:$J$291,2,0)</f>
        <v>Nguyễn Ngọc Đăng</v>
      </c>
      <c r="N110" s="64" t="str">
        <f>VLOOKUP(C110,DS_ĐKMH_PĐT!$B$4:$J$291,3,0)</f>
        <v>Khoa</v>
      </c>
      <c r="O110" s="35" t="str">
        <f>VLOOKUP(C110,DS_ĐKMH_PĐT!$B$4:$J$291,4,0)</f>
        <v>D21_TH04</v>
      </c>
      <c r="P110" s="29">
        <v>109</v>
      </c>
    </row>
    <row r="111" spans="1:16" s="13" customFormat="1" ht="17.5" customHeight="1" x14ac:dyDescent="0.3">
      <c r="A111" s="20">
        <v>110</v>
      </c>
      <c r="B111" s="21">
        <v>87</v>
      </c>
      <c r="C111" s="20" t="s">
        <v>267</v>
      </c>
      <c r="D111" s="22" t="s">
        <v>266</v>
      </c>
      <c r="E111" s="72" t="s">
        <v>1277</v>
      </c>
      <c r="F111" s="73" t="s">
        <v>1147</v>
      </c>
      <c r="G111" s="22" t="s">
        <v>75</v>
      </c>
      <c r="H111" s="20"/>
      <c r="I111" s="20">
        <v>792039633</v>
      </c>
      <c r="J111" s="20" t="s">
        <v>34</v>
      </c>
      <c r="K111" s="26" t="s">
        <v>673</v>
      </c>
      <c r="L111" s="20"/>
      <c r="M111" s="64" t="str">
        <f>VLOOKUP(C111,DS_ĐKMH_PĐT!$B$4:$J$291,2,0)</f>
        <v>Trần Hải</v>
      </c>
      <c r="N111" s="64" t="str">
        <f>VLOOKUP(C111,DS_ĐKMH_PĐT!$B$4:$J$291,3,0)</f>
        <v>Lộc</v>
      </c>
      <c r="O111" s="35" t="str">
        <f>VLOOKUP(C111,DS_ĐKMH_PĐT!$B$4:$J$291,4,0)</f>
        <v>D21_TH10</v>
      </c>
      <c r="P111" s="29">
        <v>110</v>
      </c>
    </row>
    <row r="112" spans="1:16" s="13" customFormat="1" ht="17.5" customHeight="1" x14ac:dyDescent="0.3">
      <c r="A112" s="17">
        <v>111</v>
      </c>
      <c r="B112" s="18">
        <v>88</v>
      </c>
      <c r="C112" s="17" t="s">
        <v>269</v>
      </c>
      <c r="D112" s="19" t="s">
        <v>268</v>
      </c>
      <c r="E112" s="70" t="s">
        <v>1259</v>
      </c>
      <c r="F112" s="71" t="s">
        <v>1018</v>
      </c>
      <c r="G112" s="19" t="s">
        <v>122</v>
      </c>
      <c r="H112" s="17"/>
      <c r="I112" s="17">
        <v>939953240</v>
      </c>
      <c r="J112" s="17" t="s">
        <v>34</v>
      </c>
      <c r="K112" s="25" t="s">
        <v>677</v>
      </c>
      <c r="L112" s="37" t="s">
        <v>1515</v>
      </c>
      <c r="M112" s="64" t="str">
        <f>VLOOKUP(C112,DS_ĐKMH_PĐT!$B$4:$J$291,2,0)</f>
        <v>Trần Thanh</v>
      </c>
      <c r="N112" s="64" t="str">
        <f>VLOOKUP(C112,DS_ĐKMH_PĐT!$B$4:$J$291,3,0)</f>
        <v>Bình</v>
      </c>
      <c r="O112" s="35" t="str">
        <f>VLOOKUP(C112,DS_ĐKMH_PĐT!$B$4:$J$291,4,0)</f>
        <v>D21_TH06</v>
      </c>
      <c r="P112" s="29">
        <v>111</v>
      </c>
    </row>
    <row r="113" spans="1:16" s="13" customFormat="1" ht="17.5" customHeight="1" x14ac:dyDescent="0.3">
      <c r="A113" s="20">
        <v>112</v>
      </c>
      <c r="B113" s="21">
        <v>88</v>
      </c>
      <c r="C113" s="20" t="s">
        <v>271</v>
      </c>
      <c r="D113" s="22" t="s">
        <v>270</v>
      </c>
      <c r="E113" s="72" t="s">
        <v>1064</v>
      </c>
      <c r="F113" s="73" t="s">
        <v>768</v>
      </c>
      <c r="G113" s="22" t="s">
        <v>122</v>
      </c>
      <c r="H113" s="20"/>
      <c r="I113" s="20">
        <v>915574339</v>
      </c>
      <c r="J113" s="20" t="s">
        <v>34</v>
      </c>
      <c r="K113" s="25" t="s">
        <v>677</v>
      </c>
      <c r="L113" s="20"/>
      <c r="M113" s="64" t="str">
        <f>VLOOKUP(C113,DS_ĐKMH_PĐT!$B$4:$J$291,2,0)</f>
        <v>Đinh Ngọc Trần</v>
      </c>
      <c r="N113" s="64" t="str">
        <f>VLOOKUP(C113,DS_ĐKMH_PĐT!$B$4:$J$291,3,0)</f>
        <v>Duy</v>
      </c>
      <c r="O113" s="35" t="str">
        <f>VLOOKUP(C113,DS_ĐKMH_PĐT!$B$4:$J$291,4,0)</f>
        <v>D21_TH06</v>
      </c>
      <c r="P113" s="29">
        <v>112</v>
      </c>
    </row>
    <row r="114" spans="1:16" ht="17.5" customHeight="1" x14ac:dyDescent="0.3">
      <c r="A114" s="2">
        <v>113</v>
      </c>
      <c r="B114" s="23">
        <v>89</v>
      </c>
      <c r="C114" s="3" t="s">
        <v>273</v>
      </c>
      <c r="D114" s="4" t="s">
        <v>272</v>
      </c>
      <c r="E114" s="68" t="s">
        <v>882</v>
      </c>
      <c r="F114" s="69" t="s">
        <v>734</v>
      </c>
      <c r="G114" s="4" t="s">
        <v>27</v>
      </c>
      <c r="H114" s="3"/>
      <c r="I114" s="2">
        <v>833485997</v>
      </c>
      <c r="J114" s="2" t="s">
        <v>34</v>
      </c>
      <c r="K114" s="25" t="s">
        <v>675</v>
      </c>
      <c r="L114" s="2"/>
      <c r="M114" s="64" t="str">
        <f>VLOOKUP(C114,DS_ĐKMH_PĐT!$B$4:$J$291,2,0)</f>
        <v>Phạm Nguyễn Hoàng</v>
      </c>
      <c r="N114" s="64" t="str">
        <f>VLOOKUP(C114,DS_ĐKMH_PĐT!$B$4:$J$291,3,0)</f>
        <v>Khang</v>
      </c>
      <c r="O114" s="35" t="str">
        <f>VLOOKUP(C114,DS_ĐKMH_PĐT!$B$4:$J$291,4,0)</f>
        <v>D20_TH07</v>
      </c>
      <c r="P114" s="29">
        <v>113</v>
      </c>
    </row>
    <row r="115" spans="1:16" s="13" customFormat="1" ht="17.5" customHeight="1" x14ac:dyDescent="0.3">
      <c r="A115" s="17">
        <v>114</v>
      </c>
      <c r="B115" s="18">
        <v>90</v>
      </c>
      <c r="C115" s="17" t="s">
        <v>1185</v>
      </c>
      <c r="D115" s="19" t="s">
        <v>274</v>
      </c>
      <c r="E115" s="70" t="s">
        <v>495</v>
      </c>
      <c r="F115" s="71" t="s">
        <v>768</v>
      </c>
      <c r="G115" s="19" t="s">
        <v>49</v>
      </c>
      <c r="H115" s="17"/>
      <c r="I115" s="17">
        <v>342370191</v>
      </c>
      <c r="J115" s="17" t="s">
        <v>33</v>
      </c>
      <c r="K115" s="25" t="s">
        <v>662</v>
      </c>
      <c r="L115" s="37"/>
      <c r="M115" s="64" t="str">
        <f>VLOOKUP(C115,DS_ĐKMH_PĐT!$B$4:$J$291,2,0)</f>
        <v>Nguyễn Huỳnh Đức</v>
      </c>
      <c r="N115" s="64" t="str">
        <f>VLOOKUP(C115,DS_ĐKMH_PĐT!$B$4:$J$291,3,0)</f>
        <v>Duy</v>
      </c>
      <c r="O115" s="35" t="str">
        <f>VLOOKUP(C115,DS_ĐKMH_PĐT!$B$4:$J$291,4,0)</f>
        <v>D21_TH08</v>
      </c>
      <c r="P115" s="29">
        <v>114</v>
      </c>
    </row>
    <row r="116" spans="1:16" s="13" customFormat="1" ht="17.5" customHeight="1" x14ac:dyDescent="0.3">
      <c r="A116" s="20">
        <v>115</v>
      </c>
      <c r="B116" s="21">
        <v>90</v>
      </c>
      <c r="C116" s="20" t="s">
        <v>276</v>
      </c>
      <c r="D116" s="22" t="s">
        <v>275</v>
      </c>
      <c r="E116" s="72" t="s">
        <v>1194</v>
      </c>
      <c r="F116" s="73" t="s">
        <v>706</v>
      </c>
      <c r="G116" s="22" t="s">
        <v>49</v>
      </c>
      <c r="H116" s="20"/>
      <c r="I116" s="20">
        <v>385295443</v>
      </c>
      <c r="J116" s="20" t="s">
        <v>33</v>
      </c>
      <c r="K116" s="25" t="s">
        <v>662</v>
      </c>
      <c r="L116" s="20"/>
      <c r="M116" s="64" t="str">
        <f>VLOOKUP(C116,DS_ĐKMH_PĐT!$B$4:$J$291,2,0)</f>
        <v>Lê Trọng</v>
      </c>
      <c r="N116" s="64" t="str">
        <f>VLOOKUP(C116,DS_ĐKMH_PĐT!$B$4:$J$291,3,0)</f>
        <v>Đạt</v>
      </c>
      <c r="O116" s="35" t="str">
        <f>VLOOKUP(C116,DS_ĐKMH_PĐT!$B$4:$J$291,4,0)</f>
        <v>D21_TH08</v>
      </c>
      <c r="P116" s="29">
        <v>115</v>
      </c>
    </row>
    <row r="117" spans="1:16" s="13" customFormat="1" ht="17.5" customHeight="1" x14ac:dyDescent="0.3">
      <c r="A117" s="17">
        <v>116</v>
      </c>
      <c r="B117" s="18">
        <v>91</v>
      </c>
      <c r="C117" s="17" t="s">
        <v>278</v>
      </c>
      <c r="D117" s="19" t="s">
        <v>277</v>
      </c>
      <c r="E117" s="70" t="s">
        <v>819</v>
      </c>
      <c r="F117" s="71" t="s">
        <v>820</v>
      </c>
      <c r="G117" s="19" t="s">
        <v>21</v>
      </c>
      <c r="H117" s="17"/>
      <c r="I117" s="17">
        <v>374331353</v>
      </c>
      <c r="J117" s="17" t="s">
        <v>34</v>
      </c>
      <c r="K117" s="25" t="s">
        <v>677</v>
      </c>
      <c r="L117" s="17"/>
      <c r="M117" s="64" t="str">
        <f>VLOOKUP(C117,DS_ĐKMH_PĐT!$B$4:$J$291,2,0)</f>
        <v>Trần Minh</v>
      </c>
      <c r="N117" s="64" t="str">
        <f>VLOOKUP(C117,DS_ĐKMH_PĐT!$B$4:$J$291,3,0)</f>
        <v>Nhựt</v>
      </c>
      <c r="O117" s="35" t="str">
        <f>VLOOKUP(C117,DS_ĐKMH_PĐT!$B$4:$J$291,4,0)</f>
        <v>D20_TH04</v>
      </c>
      <c r="P117" s="29">
        <v>116</v>
      </c>
    </row>
    <row r="118" spans="1:16" s="13" customFormat="1" ht="17.5" customHeight="1" x14ac:dyDescent="0.3">
      <c r="A118" s="20">
        <v>117</v>
      </c>
      <c r="B118" s="21">
        <v>91</v>
      </c>
      <c r="C118" s="20" t="s">
        <v>280</v>
      </c>
      <c r="D118" s="22" t="s">
        <v>279</v>
      </c>
      <c r="E118" s="72" t="s">
        <v>803</v>
      </c>
      <c r="F118" s="73" t="s">
        <v>717</v>
      </c>
      <c r="G118" s="22" t="s">
        <v>21</v>
      </c>
      <c r="H118" s="20"/>
      <c r="I118" s="20">
        <v>938507990</v>
      </c>
      <c r="J118" s="20" t="s">
        <v>34</v>
      </c>
      <c r="K118" s="25" t="s">
        <v>677</v>
      </c>
      <c r="L118" s="20"/>
      <c r="M118" s="64" t="str">
        <f>VLOOKUP(C118,DS_ĐKMH_PĐT!$B$4:$J$291,2,0)</f>
        <v>Nguyễn Hữu</v>
      </c>
      <c r="N118" s="64" t="str">
        <f>VLOOKUP(C118,DS_ĐKMH_PĐT!$B$4:$J$291,3,0)</f>
        <v>Thịnh</v>
      </c>
      <c r="O118" s="35" t="str">
        <f>VLOOKUP(C118,DS_ĐKMH_PĐT!$B$4:$J$291,4,0)</f>
        <v>D20_TH04</v>
      </c>
      <c r="P118" s="29">
        <v>117</v>
      </c>
    </row>
    <row r="119" spans="1:16" ht="17.5" customHeight="1" x14ac:dyDescent="0.3">
      <c r="A119" s="2">
        <v>118</v>
      </c>
      <c r="B119" s="23">
        <v>92</v>
      </c>
      <c r="C119" s="3" t="s">
        <v>282</v>
      </c>
      <c r="D119" s="4" t="s">
        <v>281</v>
      </c>
      <c r="E119" s="68" t="s">
        <v>1503</v>
      </c>
      <c r="F119" s="69" t="s">
        <v>875</v>
      </c>
      <c r="G119" s="4" t="s">
        <v>43</v>
      </c>
      <c r="H119" s="3"/>
      <c r="I119" s="2">
        <v>906734493</v>
      </c>
      <c r="J119" s="2" t="s">
        <v>34</v>
      </c>
      <c r="K119" s="25" t="s">
        <v>667</v>
      </c>
      <c r="L119" s="2"/>
      <c r="M119" s="64" t="str">
        <f>VLOOKUP(C119,DS_ĐKMH_PĐT!$B$4:$J$291,2,0)</f>
        <v>Trịnh Anh</v>
      </c>
      <c r="N119" s="64" t="str">
        <f>VLOOKUP(C119,DS_ĐKMH_PĐT!$B$4:$J$291,3,0)</f>
        <v>Tuấn</v>
      </c>
      <c r="O119" s="35" t="str">
        <f>VLOOKUP(C119,DS_ĐKMH_PĐT!$B$4:$J$291,4,0)</f>
        <v>D21_TH14</v>
      </c>
      <c r="P119" s="29">
        <v>118</v>
      </c>
    </row>
    <row r="120" spans="1:16" ht="17.5" customHeight="1" x14ac:dyDescent="0.3">
      <c r="A120" s="2">
        <v>119</v>
      </c>
      <c r="B120" s="23">
        <v>93</v>
      </c>
      <c r="C120" s="3" t="s">
        <v>284</v>
      </c>
      <c r="D120" s="4" t="s">
        <v>283</v>
      </c>
      <c r="E120" s="68" t="s">
        <v>1497</v>
      </c>
      <c r="F120" s="69" t="s">
        <v>752</v>
      </c>
      <c r="G120" s="4" t="s">
        <v>43</v>
      </c>
      <c r="H120" s="3"/>
      <c r="I120" s="2">
        <v>378504574</v>
      </c>
      <c r="J120" s="2" t="s">
        <v>34</v>
      </c>
      <c r="K120" s="25" t="s">
        <v>217</v>
      </c>
      <c r="L120" s="2"/>
      <c r="M120" s="64" t="str">
        <f>VLOOKUP(C120,DS_ĐKMH_PĐT!$B$4:$J$291,2,0)</f>
        <v>Trương Hữu</v>
      </c>
      <c r="N120" s="64" t="str">
        <f>VLOOKUP(C120,DS_ĐKMH_PĐT!$B$4:$J$291,3,0)</f>
        <v>Nam</v>
      </c>
      <c r="O120" s="35" t="str">
        <f>VLOOKUP(C120,DS_ĐKMH_PĐT!$B$4:$J$291,4,0)</f>
        <v>D21_TH14</v>
      </c>
      <c r="P120" s="29">
        <v>119</v>
      </c>
    </row>
    <row r="121" spans="1:16" ht="17.5" customHeight="1" x14ac:dyDescent="0.3">
      <c r="A121" s="2">
        <v>120</v>
      </c>
      <c r="B121" s="23">
        <v>94</v>
      </c>
      <c r="C121" s="3" t="s">
        <v>286</v>
      </c>
      <c r="D121" s="4" t="s">
        <v>285</v>
      </c>
      <c r="E121" s="68" t="s">
        <v>1228</v>
      </c>
      <c r="F121" s="69" t="s">
        <v>1229</v>
      </c>
      <c r="G121" s="4" t="s">
        <v>49</v>
      </c>
      <c r="H121" s="3"/>
      <c r="I121" s="2">
        <v>337586860</v>
      </c>
      <c r="J121" s="2" t="s">
        <v>34</v>
      </c>
      <c r="K121" s="25" t="s">
        <v>668</v>
      </c>
      <c r="L121" s="2"/>
      <c r="M121" s="64" t="str">
        <f>VLOOKUP(C121,DS_ĐKMH_PĐT!$B$4:$J$291,2,0)</f>
        <v>Trần Bảo Nam</v>
      </c>
      <c r="N121" s="64" t="str">
        <f>VLOOKUP(C121,DS_ĐKMH_PĐT!$B$4:$J$291,3,0)</f>
        <v>Trân</v>
      </c>
      <c r="O121" s="35" t="str">
        <f>VLOOKUP(C121,DS_ĐKMH_PĐT!$B$4:$J$291,4,0)</f>
        <v>D21_TH08</v>
      </c>
      <c r="P121" s="29">
        <v>120</v>
      </c>
    </row>
    <row r="122" spans="1:16" ht="17.5" customHeight="1" x14ac:dyDescent="0.3">
      <c r="A122" s="2">
        <v>121</v>
      </c>
      <c r="B122" s="23">
        <v>95</v>
      </c>
      <c r="C122" s="3" t="s">
        <v>288</v>
      </c>
      <c r="D122" s="4" t="s">
        <v>287</v>
      </c>
      <c r="E122" s="68" t="s">
        <v>1106</v>
      </c>
      <c r="F122" s="69" t="s">
        <v>1107</v>
      </c>
      <c r="G122" s="4" t="s">
        <v>122</v>
      </c>
      <c r="H122" s="3"/>
      <c r="I122" s="2">
        <v>798355785</v>
      </c>
      <c r="J122" s="2" t="s">
        <v>34</v>
      </c>
      <c r="K122" s="25" t="s">
        <v>217</v>
      </c>
      <c r="L122" s="2"/>
      <c r="M122" s="64" t="str">
        <f>VLOOKUP(C122,DS_ĐKMH_PĐT!$B$4:$J$291,2,0)</f>
        <v>Trần Thành</v>
      </c>
      <c r="N122" s="64" t="str">
        <f>VLOOKUP(C122,DS_ĐKMH_PĐT!$B$4:$J$291,3,0)</f>
        <v>Trung</v>
      </c>
      <c r="O122" s="35" t="str">
        <f>VLOOKUP(C122,DS_ĐKMH_PĐT!$B$4:$J$291,4,0)</f>
        <v>D21_TH06</v>
      </c>
      <c r="P122" s="29">
        <v>121</v>
      </c>
    </row>
    <row r="123" spans="1:16" s="13" customFormat="1" ht="17.5" customHeight="1" x14ac:dyDescent="0.3">
      <c r="A123" s="17">
        <v>122</v>
      </c>
      <c r="B123" s="18">
        <v>96</v>
      </c>
      <c r="C123" s="17" t="s">
        <v>290</v>
      </c>
      <c r="D123" s="19" t="s">
        <v>289</v>
      </c>
      <c r="E123" s="70" t="e">
        <v>#N/A</v>
      </c>
      <c r="F123" s="71" t="e">
        <v>#N/A</v>
      </c>
      <c r="G123" s="19" t="e">
        <v>#N/A</v>
      </c>
      <c r="H123" s="17"/>
      <c r="I123" s="17">
        <v>985594203</v>
      </c>
      <c r="J123" s="17" t="s">
        <v>34</v>
      </c>
      <c r="K123" s="27" t="s">
        <v>664</v>
      </c>
      <c r="L123" s="37" t="s">
        <v>1515</v>
      </c>
      <c r="M123" s="64" t="e">
        <f>VLOOKUP(C123,DS_ĐKMH_PĐT!$B$4:$J$291,2,0)</f>
        <v>#N/A</v>
      </c>
      <c r="N123" s="64" t="e">
        <f>VLOOKUP(C123,DS_ĐKMH_PĐT!$B$4:$J$291,3,0)</f>
        <v>#N/A</v>
      </c>
      <c r="O123" s="35" t="e">
        <f>VLOOKUP(C123,DS_ĐKMH_PĐT!$B$4:$J$291,4,0)</f>
        <v>#N/A</v>
      </c>
      <c r="P123" s="29">
        <v>122</v>
      </c>
    </row>
    <row r="124" spans="1:16" s="13" customFormat="1" ht="17.5" customHeight="1" x14ac:dyDescent="0.3">
      <c r="A124" s="20">
        <v>123</v>
      </c>
      <c r="B124" s="21">
        <v>96</v>
      </c>
      <c r="C124" s="20" t="s">
        <v>292</v>
      </c>
      <c r="D124" s="22" t="s">
        <v>291</v>
      </c>
      <c r="E124" s="72" t="s">
        <v>1089</v>
      </c>
      <c r="F124" s="73" t="s">
        <v>1090</v>
      </c>
      <c r="G124" s="22" t="s">
        <v>122</v>
      </c>
      <c r="H124" s="20"/>
      <c r="I124" s="20">
        <v>784351925</v>
      </c>
      <c r="J124" s="20" t="s">
        <v>34</v>
      </c>
      <c r="K124" s="27" t="s">
        <v>664</v>
      </c>
      <c r="L124" s="20"/>
      <c r="M124" s="64" t="str">
        <f>VLOOKUP(C124,DS_ĐKMH_PĐT!$B$4:$J$291,2,0)</f>
        <v>Trương Minh</v>
      </c>
      <c r="N124" s="64" t="str">
        <f>VLOOKUP(C124,DS_ĐKMH_PĐT!$B$4:$J$291,3,0)</f>
        <v>Nhật</v>
      </c>
      <c r="O124" s="35" t="str">
        <f>VLOOKUP(C124,DS_ĐKMH_PĐT!$B$4:$J$291,4,0)</f>
        <v>D21_TH06</v>
      </c>
      <c r="P124" s="29">
        <v>123</v>
      </c>
    </row>
    <row r="125" spans="1:16" ht="17.5" customHeight="1" x14ac:dyDescent="0.3">
      <c r="A125" s="2">
        <v>124</v>
      </c>
      <c r="B125" s="23">
        <v>97</v>
      </c>
      <c r="C125" s="3" t="s">
        <v>294</v>
      </c>
      <c r="D125" s="4" t="s">
        <v>293</v>
      </c>
      <c r="E125" s="68" t="s">
        <v>1042</v>
      </c>
      <c r="F125" s="69" t="s">
        <v>1043</v>
      </c>
      <c r="G125" s="4" t="s">
        <v>46</v>
      </c>
      <c r="H125" s="3"/>
      <c r="I125" s="2">
        <v>868254679</v>
      </c>
      <c r="J125" s="2" t="s">
        <v>34</v>
      </c>
      <c r="K125" s="26" t="s">
        <v>663</v>
      </c>
      <c r="L125" s="2"/>
      <c r="M125" s="64" t="str">
        <f>VLOOKUP(C125,DS_ĐKMH_PĐT!$B$4:$J$291,2,0)</f>
        <v>Phan Thành</v>
      </c>
      <c r="N125" s="64" t="str">
        <f>VLOOKUP(C125,DS_ĐKMH_PĐT!$B$4:$J$291,3,0)</f>
        <v>Văn</v>
      </c>
      <c r="O125" s="35" t="str">
        <f>VLOOKUP(C125,DS_ĐKMH_PĐT!$B$4:$J$291,4,0)</f>
        <v>D21_TH04</v>
      </c>
      <c r="P125" s="29">
        <v>124</v>
      </c>
    </row>
    <row r="126" spans="1:16" ht="17.5" customHeight="1" x14ac:dyDescent="0.3">
      <c r="A126" s="2">
        <v>125</v>
      </c>
      <c r="B126" s="23">
        <v>98</v>
      </c>
      <c r="C126" s="3" t="s">
        <v>296</v>
      </c>
      <c r="D126" s="4" t="s">
        <v>295</v>
      </c>
      <c r="E126" s="68" t="s">
        <v>1290</v>
      </c>
      <c r="F126" s="69" t="s">
        <v>1147</v>
      </c>
      <c r="G126" s="4" t="s">
        <v>43</v>
      </c>
      <c r="H126" s="3"/>
      <c r="I126" s="2">
        <v>705700753</v>
      </c>
      <c r="J126" s="2" t="s">
        <v>34</v>
      </c>
      <c r="K126" s="25" t="s">
        <v>556</v>
      </c>
      <c r="L126" s="2"/>
      <c r="M126" s="64" t="str">
        <f>VLOOKUP(C126,DS_ĐKMH_PĐT!$B$4:$J$291,2,0)</f>
        <v>Trần Hữu</v>
      </c>
      <c r="N126" s="64" t="str">
        <f>VLOOKUP(C126,DS_ĐKMH_PĐT!$B$4:$J$291,3,0)</f>
        <v>Lộc</v>
      </c>
      <c r="O126" s="35" t="str">
        <f>VLOOKUP(C126,DS_ĐKMH_PĐT!$B$4:$J$291,4,0)</f>
        <v>D21_TH14</v>
      </c>
      <c r="P126" s="29">
        <v>125</v>
      </c>
    </row>
    <row r="127" spans="1:16" ht="17.5" customHeight="1" x14ac:dyDescent="0.3">
      <c r="A127" s="2">
        <v>126</v>
      </c>
      <c r="B127" s="23">
        <v>99</v>
      </c>
      <c r="C127" s="3" t="s">
        <v>298</v>
      </c>
      <c r="D127" s="4" t="s">
        <v>297</v>
      </c>
      <c r="E127" s="68" t="s">
        <v>874</v>
      </c>
      <c r="F127" s="69" t="s">
        <v>875</v>
      </c>
      <c r="G127" s="4" t="s">
        <v>26</v>
      </c>
      <c r="H127" s="3"/>
      <c r="I127" s="2">
        <v>332100767</v>
      </c>
      <c r="J127" s="2" t="s">
        <v>34</v>
      </c>
      <c r="K127" s="26" t="s">
        <v>673</v>
      </c>
      <c r="L127" s="2"/>
      <c r="M127" s="64" t="str">
        <f>VLOOKUP(C127,DS_ĐKMH_PĐT!$B$4:$J$291,2,0)</f>
        <v>Trần Trương Thái</v>
      </c>
      <c r="N127" s="64" t="str">
        <f>VLOOKUP(C127,DS_ĐKMH_PĐT!$B$4:$J$291,3,0)</f>
        <v>Tuấn</v>
      </c>
      <c r="O127" s="35" t="str">
        <f>VLOOKUP(C127,DS_ĐKMH_PĐT!$B$4:$J$291,4,0)</f>
        <v>D20_TH06</v>
      </c>
      <c r="P127" s="29">
        <v>126</v>
      </c>
    </row>
    <row r="128" spans="1:16" ht="17.5" customHeight="1" x14ac:dyDescent="0.3">
      <c r="A128" s="2">
        <v>127</v>
      </c>
      <c r="B128" s="23">
        <v>100</v>
      </c>
      <c r="C128" s="3" t="s">
        <v>300</v>
      </c>
      <c r="D128" s="4" t="s">
        <v>299</v>
      </c>
      <c r="E128" s="68" t="s">
        <v>999</v>
      </c>
      <c r="F128" s="69" t="s">
        <v>1000</v>
      </c>
      <c r="G128" s="4" t="s">
        <v>108</v>
      </c>
      <c r="H128" s="3"/>
      <c r="I128" s="2">
        <v>337319822</v>
      </c>
      <c r="J128" s="2" t="s">
        <v>34</v>
      </c>
      <c r="K128" s="25" t="s">
        <v>556</v>
      </c>
      <c r="L128" s="2"/>
      <c r="M128" s="64" t="str">
        <f>VLOOKUP(C128,DS_ĐKMH_PĐT!$B$4:$J$291,2,0)</f>
        <v>Chu Gia</v>
      </c>
      <c r="N128" s="64" t="str">
        <f>VLOOKUP(C128,DS_ĐKMH_PĐT!$B$4:$J$291,3,0)</f>
        <v>Quyền</v>
      </c>
      <c r="O128" s="35" t="str">
        <f>VLOOKUP(C128,DS_ĐKMH_PĐT!$B$4:$J$291,4,0)</f>
        <v>D21_TH03</v>
      </c>
      <c r="P128" s="29">
        <v>127</v>
      </c>
    </row>
    <row r="129" spans="1:16" ht="17.5" customHeight="1" x14ac:dyDescent="0.3">
      <c r="A129" s="2">
        <v>128</v>
      </c>
      <c r="B129" s="23">
        <v>101</v>
      </c>
      <c r="C129" s="3" t="s">
        <v>302</v>
      </c>
      <c r="D129" s="4" t="s">
        <v>301</v>
      </c>
      <c r="E129" s="68" t="s">
        <v>762</v>
      </c>
      <c r="F129" s="69" t="s">
        <v>763</v>
      </c>
      <c r="G129" s="4" t="s">
        <v>2</v>
      </c>
      <c r="H129" s="3"/>
      <c r="I129" s="2">
        <v>328295938</v>
      </c>
      <c r="J129" s="2" t="s">
        <v>34</v>
      </c>
      <c r="K129" s="25" t="s">
        <v>556</v>
      </c>
      <c r="L129" s="2"/>
      <c r="M129" s="64" t="str">
        <f>VLOOKUP(C129,DS_ĐKMH_PĐT!$B$4:$J$291,2,0)</f>
        <v>Hoàng Nguyễn Hoài</v>
      </c>
      <c r="N129" s="64" t="str">
        <f>VLOOKUP(C129,DS_ĐKMH_PĐT!$B$4:$J$291,3,0)</f>
        <v>Thương</v>
      </c>
      <c r="O129" s="35" t="str">
        <f>VLOOKUP(C129,DS_ĐKMH_PĐT!$B$4:$J$291,4,0)</f>
        <v>D19_TH08</v>
      </c>
      <c r="P129" s="29">
        <v>128</v>
      </c>
    </row>
    <row r="130" spans="1:16" s="13" customFormat="1" ht="17.5" customHeight="1" x14ac:dyDescent="0.3">
      <c r="A130" s="17">
        <v>129</v>
      </c>
      <c r="B130" s="18">
        <v>102</v>
      </c>
      <c r="C130" s="17" t="s">
        <v>304</v>
      </c>
      <c r="D130" s="19" t="s">
        <v>303</v>
      </c>
      <c r="E130" s="70" t="s">
        <v>811</v>
      </c>
      <c r="F130" s="71" t="s">
        <v>812</v>
      </c>
      <c r="G130" s="19" t="s">
        <v>18</v>
      </c>
      <c r="H130" s="17"/>
      <c r="I130" s="17">
        <v>962964221</v>
      </c>
      <c r="J130" s="17" t="s">
        <v>34</v>
      </c>
      <c r="K130" s="25" t="s">
        <v>676</v>
      </c>
      <c r="L130" s="17"/>
      <c r="M130" s="64" t="str">
        <f>VLOOKUP(C130,DS_ĐKMH_PĐT!$B$4:$J$291,2,0)</f>
        <v>Lê Đức</v>
      </c>
      <c r="N130" s="64" t="str">
        <f>VLOOKUP(C130,DS_ĐKMH_PĐT!$B$4:$J$291,3,0)</f>
        <v>Tài</v>
      </c>
      <c r="O130" s="35" t="str">
        <f>VLOOKUP(C130,DS_ĐKMH_PĐT!$B$4:$J$291,4,0)</f>
        <v>D20_TH03</v>
      </c>
      <c r="P130" s="29">
        <v>129</v>
      </c>
    </row>
    <row r="131" spans="1:16" s="13" customFormat="1" ht="17.5" customHeight="1" x14ac:dyDescent="0.3">
      <c r="A131" s="20">
        <v>130</v>
      </c>
      <c r="B131" s="21">
        <v>102</v>
      </c>
      <c r="C131" s="20" t="s">
        <v>306</v>
      </c>
      <c r="D131" s="22" t="s">
        <v>305</v>
      </c>
      <c r="E131" s="72" t="s">
        <v>807</v>
      </c>
      <c r="F131" s="73" t="s">
        <v>808</v>
      </c>
      <c r="G131" s="22" t="s">
        <v>18</v>
      </c>
      <c r="H131" s="20"/>
      <c r="I131" s="20">
        <v>337374093</v>
      </c>
      <c r="J131" s="20" t="s">
        <v>34</v>
      </c>
      <c r="K131" s="25" t="s">
        <v>676</v>
      </c>
      <c r="L131" s="20"/>
      <c r="M131" s="64" t="str">
        <f>VLOOKUP(C131,DS_ĐKMH_PĐT!$B$4:$J$291,2,0)</f>
        <v>Nguyễn Trọng</v>
      </c>
      <c r="N131" s="64" t="str">
        <f>VLOOKUP(C131,DS_ĐKMH_PĐT!$B$4:$J$291,3,0)</f>
        <v>Kim</v>
      </c>
      <c r="O131" s="35" t="str">
        <f>VLOOKUP(C131,DS_ĐKMH_PĐT!$B$4:$J$291,4,0)</f>
        <v>D20_TH03</v>
      </c>
      <c r="P131" s="29">
        <v>130</v>
      </c>
    </row>
    <row r="132" spans="1:16" ht="17.5" customHeight="1" x14ac:dyDescent="0.3">
      <c r="A132" s="2">
        <v>131</v>
      </c>
      <c r="B132" s="23">
        <v>103</v>
      </c>
      <c r="C132" s="3" t="s">
        <v>308</v>
      </c>
      <c r="D132" s="4" t="s">
        <v>307</v>
      </c>
      <c r="E132" s="68" t="e">
        <v>#N/A</v>
      </c>
      <c r="F132" s="69" t="e">
        <v>#N/A</v>
      </c>
      <c r="G132" s="4" t="e">
        <v>#N/A</v>
      </c>
      <c r="H132" s="3"/>
      <c r="I132" s="2">
        <v>385354894</v>
      </c>
      <c r="J132" s="2" t="s">
        <v>34</v>
      </c>
      <c r="K132" s="25" t="s">
        <v>661</v>
      </c>
      <c r="L132" s="36" t="s">
        <v>1515</v>
      </c>
      <c r="M132" s="64" t="e">
        <f>VLOOKUP(C132,DS_ĐKMH_PĐT!$B$4:$J$291,2,0)</f>
        <v>#N/A</v>
      </c>
      <c r="N132" s="64" t="e">
        <f>VLOOKUP(C132,DS_ĐKMH_PĐT!$B$4:$J$291,3,0)</f>
        <v>#N/A</v>
      </c>
      <c r="O132" s="35" t="e">
        <f>VLOOKUP(C132,DS_ĐKMH_PĐT!$B$4:$J$291,4,0)</f>
        <v>#N/A</v>
      </c>
      <c r="P132" s="29">
        <v>131</v>
      </c>
    </row>
    <row r="133" spans="1:16" ht="17.5" customHeight="1" x14ac:dyDescent="0.3">
      <c r="A133" s="2">
        <v>132</v>
      </c>
      <c r="B133" s="23">
        <v>104</v>
      </c>
      <c r="C133" s="3" t="s">
        <v>310</v>
      </c>
      <c r="D133" s="4" t="s">
        <v>309</v>
      </c>
      <c r="E133" s="68" t="e">
        <v>#N/A</v>
      </c>
      <c r="F133" s="69" t="e">
        <v>#N/A</v>
      </c>
      <c r="G133" s="4" t="e">
        <v>#N/A</v>
      </c>
      <c r="H133" s="3"/>
      <c r="I133" s="2">
        <v>332880360</v>
      </c>
      <c r="J133" s="2" t="s">
        <v>34</v>
      </c>
      <c r="K133" s="25" t="s">
        <v>556</v>
      </c>
      <c r="L133" s="36" t="s">
        <v>1515</v>
      </c>
      <c r="M133" s="64" t="e">
        <f>VLOOKUP(C133,DS_ĐKMH_PĐT!$B$4:$J$291,2,0)</f>
        <v>#N/A</v>
      </c>
      <c r="N133" s="64" t="e">
        <f>VLOOKUP(C133,DS_ĐKMH_PĐT!$B$4:$J$291,3,0)</f>
        <v>#N/A</v>
      </c>
      <c r="O133" s="35" t="e">
        <f>VLOOKUP(C133,DS_ĐKMH_PĐT!$B$4:$J$291,4,0)</f>
        <v>#N/A</v>
      </c>
      <c r="P133" s="29">
        <v>132</v>
      </c>
    </row>
    <row r="134" spans="1:16" ht="17.5" customHeight="1" x14ac:dyDescent="0.3">
      <c r="A134" s="2">
        <v>133</v>
      </c>
      <c r="B134" s="23">
        <v>105</v>
      </c>
      <c r="C134" s="3" t="s">
        <v>312</v>
      </c>
      <c r="D134" s="4" t="s">
        <v>311</v>
      </c>
      <c r="E134" s="68" t="s">
        <v>933</v>
      </c>
      <c r="F134" s="69" t="s">
        <v>934</v>
      </c>
      <c r="G134" s="4" t="s">
        <v>151</v>
      </c>
      <c r="H134" s="3"/>
      <c r="I134" s="2">
        <v>364640984</v>
      </c>
      <c r="J134" s="2" t="s">
        <v>34</v>
      </c>
      <c r="K134" s="25" t="s">
        <v>556</v>
      </c>
      <c r="L134" s="2"/>
      <c r="M134" s="64" t="str">
        <f>VLOOKUP(C134,DS_ĐKMH_PĐT!$B$4:$J$291,2,0)</f>
        <v>Nguyễn Minh</v>
      </c>
      <c r="N134" s="64" t="str">
        <f>VLOOKUP(C134,DS_ĐKMH_PĐT!$B$4:$J$291,3,0)</f>
        <v>Luân</v>
      </c>
      <c r="O134" s="35" t="str">
        <f>VLOOKUP(C134,DS_ĐKMH_PĐT!$B$4:$J$291,4,0)</f>
        <v>D21_TH01</v>
      </c>
      <c r="P134" s="29">
        <v>133</v>
      </c>
    </row>
    <row r="135" spans="1:16" ht="17.5" customHeight="1" x14ac:dyDescent="0.3">
      <c r="A135" s="2">
        <v>134</v>
      </c>
      <c r="B135" s="23">
        <v>106</v>
      </c>
      <c r="C135" s="3" t="s">
        <v>314</v>
      </c>
      <c r="D135" s="4" t="s">
        <v>313</v>
      </c>
      <c r="E135" s="68" t="s">
        <v>1470</v>
      </c>
      <c r="F135" s="69" t="s">
        <v>1471</v>
      </c>
      <c r="G135" s="4" t="s">
        <v>213</v>
      </c>
      <c r="H135" s="3"/>
      <c r="I135" s="2">
        <v>828242372</v>
      </c>
      <c r="J135" s="2" t="s">
        <v>34</v>
      </c>
      <c r="K135" s="25" t="s">
        <v>556</v>
      </c>
      <c r="L135" s="2"/>
      <c r="M135" s="64" t="str">
        <f>VLOOKUP(C135,DS_ĐKMH_PĐT!$B$4:$J$291,2,0)</f>
        <v>Bùi Trí</v>
      </c>
      <c r="N135" s="64" t="str">
        <f>VLOOKUP(C135,DS_ĐKMH_PĐT!$B$4:$J$291,3,0)</f>
        <v>Quỳnh</v>
      </c>
      <c r="O135" s="35" t="str">
        <f>VLOOKUP(C135,DS_ĐKMH_PĐT!$B$4:$J$291,4,0)</f>
        <v>D21_TH13</v>
      </c>
      <c r="P135" s="29">
        <v>134</v>
      </c>
    </row>
    <row r="136" spans="1:16" ht="17.5" customHeight="1" x14ac:dyDescent="0.3">
      <c r="A136" s="2">
        <v>135</v>
      </c>
      <c r="B136" s="23">
        <v>107</v>
      </c>
      <c r="C136" s="3" t="s">
        <v>316</v>
      </c>
      <c r="D136" s="4" t="s">
        <v>315</v>
      </c>
      <c r="E136" s="68" t="s">
        <v>1124</v>
      </c>
      <c r="F136" s="69" t="s">
        <v>1074</v>
      </c>
      <c r="G136" s="4" t="s">
        <v>57</v>
      </c>
      <c r="H136" s="3"/>
      <c r="I136" s="2">
        <v>915516490</v>
      </c>
      <c r="J136" s="2" t="s">
        <v>34</v>
      </c>
      <c r="K136" s="25" t="s">
        <v>684</v>
      </c>
      <c r="L136" s="2"/>
      <c r="M136" s="64" t="str">
        <f>VLOOKUP(C136,DS_ĐKMH_PĐT!$B$4:$J$291,2,0)</f>
        <v>Huỳnh Tích</v>
      </c>
      <c r="N136" s="64" t="str">
        <f>VLOOKUP(C136,DS_ĐKMH_PĐT!$B$4:$J$291,3,0)</f>
        <v>Hải</v>
      </c>
      <c r="O136" s="35" t="str">
        <f>VLOOKUP(C136,DS_ĐKMH_PĐT!$B$4:$J$291,4,0)</f>
        <v>D21_TH07</v>
      </c>
      <c r="P136" s="29">
        <v>135</v>
      </c>
    </row>
    <row r="137" spans="1:16" ht="17.5" customHeight="1" x14ac:dyDescent="0.3">
      <c r="A137" s="2">
        <v>136</v>
      </c>
      <c r="B137" s="23">
        <v>108</v>
      </c>
      <c r="C137" s="3" t="s">
        <v>318</v>
      </c>
      <c r="D137" s="4" t="s">
        <v>317</v>
      </c>
      <c r="E137" s="68" t="s">
        <v>851</v>
      </c>
      <c r="F137" s="69" t="s">
        <v>706</v>
      </c>
      <c r="G137" s="4" t="s">
        <v>26</v>
      </c>
      <c r="H137" s="3"/>
      <c r="I137" s="2">
        <v>522939018</v>
      </c>
      <c r="J137" s="2" t="s">
        <v>34</v>
      </c>
      <c r="K137" s="26" t="s">
        <v>673</v>
      </c>
      <c r="L137" s="2"/>
      <c r="M137" s="64" t="str">
        <f>VLOOKUP(C137,DS_ĐKMH_PĐT!$B$4:$J$291,2,0)</f>
        <v>Đào Thành</v>
      </c>
      <c r="N137" s="64" t="str">
        <f>VLOOKUP(C137,DS_ĐKMH_PĐT!$B$4:$J$291,3,0)</f>
        <v>Đạt</v>
      </c>
      <c r="O137" s="35" t="str">
        <f>VLOOKUP(C137,DS_ĐKMH_PĐT!$B$4:$J$291,4,0)</f>
        <v>D20_TH06</v>
      </c>
      <c r="P137" s="29">
        <v>136</v>
      </c>
    </row>
    <row r="138" spans="1:16" s="13" customFormat="1" ht="17.5" customHeight="1" x14ac:dyDescent="0.3">
      <c r="A138" s="17">
        <v>137</v>
      </c>
      <c r="B138" s="18">
        <v>109</v>
      </c>
      <c r="C138" s="17" t="s">
        <v>320</v>
      </c>
      <c r="D138" s="19" t="s">
        <v>319</v>
      </c>
      <c r="E138" s="70" t="e">
        <v>#N/A</v>
      </c>
      <c r="F138" s="71" t="e">
        <v>#N/A</v>
      </c>
      <c r="G138" s="19" t="e">
        <v>#N/A</v>
      </c>
      <c r="H138" s="17"/>
      <c r="I138" s="17">
        <v>965687352</v>
      </c>
      <c r="J138" s="17" t="s">
        <v>34</v>
      </c>
      <c r="K138" s="25" t="s">
        <v>681</v>
      </c>
      <c r="L138" s="37" t="s">
        <v>1515</v>
      </c>
      <c r="M138" s="64" t="e">
        <f>VLOOKUP(C138,DS_ĐKMH_PĐT!$B$4:$J$291,2,0)</f>
        <v>#N/A</v>
      </c>
      <c r="N138" s="64" t="e">
        <f>VLOOKUP(C138,DS_ĐKMH_PĐT!$B$4:$J$291,3,0)</f>
        <v>#N/A</v>
      </c>
      <c r="O138" s="35" t="e">
        <f>VLOOKUP(C138,DS_ĐKMH_PĐT!$B$4:$J$291,4,0)</f>
        <v>#N/A</v>
      </c>
      <c r="P138" s="29">
        <v>137</v>
      </c>
    </row>
    <row r="139" spans="1:16" s="13" customFormat="1" ht="17.5" customHeight="1" x14ac:dyDescent="0.3">
      <c r="A139" s="20">
        <v>138</v>
      </c>
      <c r="B139" s="21">
        <v>109</v>
      </c>
      <c r="C139" s="20" t="s">
        <v>322</v>
      </c>
      <c r="D139" s="22" t="s">
        <v>321</v>
      </c>
      <c r="E139" s="72" t="e">
        <v>#N/A</v>
      </c>
      <c r="F139" s="73" t="e">
        <v>#N/A</v>
      </c>
      <c r="G139" s="22" t="e">
        <v>#N/A</v>
      </c>
      <c r="H139" s="20"/>
      <c r="I139" s="20">
        <v>327458490</v>
      </c>
      <c r="J139" s="20" t="s">
        <v>34</v>
      </c>
      <c r="K139" s="25" t="s">
        <v>681</v>
      </c>
      <c r="L139" s="38" t="s">
        <v>1515</v>
      </c>
      <c r="M139" s="64" t="e">
        <f>VLOOKUP(C139,DS_ĐKMH_PĐT!$B$4:$J$291,2,0)</f>
        <v>#N/A</v>
      </c>
      <c r="N139" s="64" t="e">
        <f>VLOOKUP(C139,DS_ĐKMH_PĐT!$B$4:$J$291,3,0)</f>
        <v>#N/A</v>
      </c>
      <c r="O139" s="35" t="e">
        <f>VLOOKUP(C139,DS_ĐKMH_PĐT!$B$4:$J$291,4,0)</f>
        <v>#N/A</v>
      </c>
      <c r="P139" s="29">
        <v>138</v>
      </c>
    </row>
    <row r="140" spans="1:16" ht="17.5" customHeight="1" x14ac:dyDescent="0.3">
      <c r="A140" s="2">
        <v>139</v>
      </c>
      <c r="B140" s="23">
        <v>110</v>
      </c>
      <c r="C140" s="3" t="s">
        <v>324</v>
      </c>
      <c r="D140" s="4" t="s">
        <v>323</v>
      </c>
      <c r="E140" s="68" t="s">
        <v>854</v>
      </c>
      <c r="F140" s="69" t="s">
        <v>706</v>
      </c>
      <c r="G140" s="4" t="s">
        <v>26</v>
      </c>
      <c r="H140" s="3"/>
      <c r="I140" s="2">
        <v>823367364</v>
      </c>
      <c r="J140" s="2" t="s">
        <v>34</v>
      </c>
      <c r="K140" s="27" t="s">
        <v>664</v>
      </c>
      <c r="L140" s="2"/>
      <c r="M140" s="64" t="str">
        <f>VLOOKUP(C140,DS_ĐKMH_PĐT!$B$4:$J$291,2,0)</f>
        <v>Lê Thành</v>
      </c>
      <c r="N140" s="64" t="str">
        <f>VLOOKUP(C140,DS_ĐKMH_PĐT!$B$4:$J$291,3,0)</f>
        <v>Đạt</v>
      </c>
      <c r="O140" s="35" t="str">
        <f>VLOOKUP(C140,DS_ĐKMH_PĐT!$B$4:$J$291,4,0)</f>
        <v>D20_TH06</v>
      </c>
      <c r="P140" s="29">
        <v>139</v>
      </c>
    </row>
    <row r="141" spans="1:16" ht="17.5" customHeight="1" x14ac:dyDescent="0.3">
      <c r="A141" s="2">
        <v>140</v>
      </c>
      <c r="B141" s="23">
        <v>111</v>
      </c>
      <c r="C141" s="3" t="s">
        <v>326</v>
      </c>
      <c r="D141" s="4" t="s">
        <v>325</v>
      </c>
      <c r="E141" s="68" t="s">
        <v>1130</v>
      </c>
      <c r="F141" s="69" t="s">
        <v>1191</v>
      </c>
      <c r="G141" s="4" t="s">
        <v>43</v>
      </c>
      <c r="H141" s="3"/>
      <c r="I141" s="2">
        <v>898366249</v>
      </c>
      <c r="J141" s="2" t="s">
        <v>34</v>
      </c>
      <c r="K141" s="25" t="s">
        <v>684</v>
      </c>
      <c r="L141" s="2"/>
      <c r="M141" s="64" t="str">
        <f>VLOOKUP(C141,DS_ĐKMH_PĐT!$B$4:$J$291,2,0)</f>
        <v>Nguyễn Quốc</v>
      </c>
      <c r="N141" s="64" t="str">
        <f>VLOOKUP(C141,DS_ĐKMH_PĐT!$B$4:$J$291,3,0)</f>
        <v>Đại</v>
      </c>
      <c r="O141" s="35" t="str">
        <f>VLOOKUP(C141,DS_ĐKMH_PĐT!$B$4:$J$291,4,0)</f>
        <v>D21_TH14</v>
      </c>
      <c r="P141" s="29">
        <v>140</v>
      </c>
    </row>
    <row r="142" spans="1:16" s="13" customFormat="1" ht="17.5" customHeight="1" x14ac:dyDescent="0.3">
      <c r="A142" s="17">
        <v>141</v>
      </c>
      <c r="B142" s="18">
        <v>112</v>
      </c>
      <c r="C142" s="17" t="s">
        <v>328</v>
      </c>
      <c r="D142" s="19" t="s">
        <v>327</v>
      </c>
      <c r="E142" s="70" t="s">
        <v>1070</v>
      </c>
      <c r="F142" s="71" t="s">
        <v>912</v>
      </c>
      <c r="G142" s="19" t="s">
        <v>122</v>
      </c>
      <c r="H142" s="17"/>
      <c r="I142" s="17">
        <v>824390594</v>
      </c>
      <c r="J142" s="17" t="s">
        <v>34</v>
      </c>
      <c r="K142" s="26" t="s">
        <v>556</v>
      </c>
      <c r="L142" s="17"/>
      <c r="M142" s="64" t="str">
        <f>VLOOKUP(C142,DS_ĐKMH_PĐT!$B$4:$J$291,2,0)</f>
        <v>Đặng Nguyễn Minh</v>
      </c>
      <c r="N142" s="64" t="str">
        <f>VLOOKUP(C142,DS_ĐKMH_PĐT!$B$4:$J$291,3,0)</f>
        <v>Đức</v>
      </c>
      <c r="O142" s="35" t="str">
        <f>VLOOKUP(C142,DS_ĐKMH_PĐT!$B$4:$J$291,4,0)</f>
        <v>D21_TH06</v>
      </c>
      <c r="P142" s="29">
        <v>141</v>
      </c>
    </row>
    <row r="143" spans="1:16" s="13" customFormat="1" ht="17.5" customHeight="1" x14ac:dyDescent="0.3">
      <c r="A143" s="20">
        <v>142</v>
      </c>
      <c r="B143" s="21">
        <v>112</v>
      </c>
      <c r="C143" s="20" t="s">
        <v>330</v>
      </c>
      <c r="D143" s="22" t="s">
        <v>329</v>
      </c>
      <c r="E143" s="72" t="s">
        <v>1093</v>
      </c>
      <c r="F143" s="73" t="s">
        <v>1094</v>
      </c>
      <c r="G143" s="22" t="s">
        <v>122</v>
      </c>
      <c r="H143" s="20"/>
      <c r="I143" s="20">
        <v>326026131</v>
      </c>
      <c r="J143" s="20" t="s">
        <v>34</v>
      </c>
      <c r="K143" s="27" t="s">
        <v>556</v>
      </c>
      <c r="L143" s="20"/>
      <c r="M143" s="64" t="str">
        <f>VLOOKUP(C143,DS_ĐKMH_PĐT!$B$4:$J$291,2,0)</f>
        <v>Nguyễn Thanh</v>
      </c>
      <c r="N143" s="64" t="str">
        <f>VLOOKUP(C143,DS_ĐKMH_PĐT!$B$4:$J$291,3,0)</f>
        <v>Phước</v>
      </c>
      <c r="O143" s="35" t="str">
        <f>VLOOKUP(C143,DS_ĐKMH_PĐT!$B$4:$J$291,4,0)</f>
        <v>D21_TH06</v>
      </c>
      <c r="P143" s="29">
        <v>142</v>
      </c>
    </row>
    <row r="144" spans="1:16" ht="17.5" customHeight="1" x14ac:dyDescent="0.3">
      <c r="A144" s="2">
        <v>143</v>
      </c>
      <c r="B144" s="23">
        <v>113</v>
      </c>
      <c r="C144" s="3" t="s">
        <v>332</v>
      </c>
      <c r="D144" s="4" t="s">
        <v>331</v>
      </c>
      <c r="E144" s="68" t="s">
        <v>1313</v>
      </c>
      <c r="F144" s="69" t="s">
        <v>1314</v>
      </c>
      <c r="G144" s="4" t="s">
        <v>38</v>
      </c>
      <c r="H144" s="3"/>
      <c r="I144" s="2">
        <v>363437706</v>
      </c>
      <c r="J144" s="2" t="s">
        <v>34</v>
      </c>
      <c r="K144" s="25" t="s">
        <v>677</v>
      </c>
      <c r="L144" s="2"/>
      <c r="M144" s="64" t="str">
        <f>VLOOKUP(C144,DS_ĐKMH_PĐT!$B$4:$J$291,2,0)</f>
        <v>Bùi Hữu</v>
      </c>
      <c r="N144" s="64" t="str">
        <f>VLOOKUP(C144,DS_ĐKMH_PĐT!$B$4:$J$291,3,0)</f>
        <v>Cương</v>
      </c>
      <c r="O144" s="35" t="str">
        <f>VLOOKUP(C144,DS_ĐKMH_PĐT!$B$4:$J$291,4,0)</f>
        <v>D21_TH11</v>
      </c>
      <c r="P144" s="29">
        <v>143</v>
      </c>
    </row>
    <row r="145" spans="1:16" ht="17.5" customHeight="1" x14ac:dyDescent="0.3">
      <c r="A145" s="2">
        <v>144</v>
      </c>
      <c r="B145" s="23">
        <v>114</v>
      </c>
      <c r="C145" s="3" t="s">
        <v>334</v>
      </c>
      <c r="D145" s="4" t="s">
        <v>333</v>
      </c>
      <c r="E145" s="68" t="s">
        <v>742</v>
      </c>
      <c r="F145" s="69" t="s">
        <v>1355</v>
      </c>
      <c r="G145" s="4" t="s">
        <v>38</v>
      </c>
      <c r="H145" s="3"/>
      <c r="I145" s="2">
        <v>918398980</v>
      </c>
      <c r="J145" s="2" t="s">
        <v>34</v>
      </c>
      <c r="K145" s="25" t="s">
        <v>677</v>
      </c>
      <c r="L145" s="2"/>
      <c r="M145" s="64" t="str">
        <f>VLOOKUP(C145,DS_ĐKMH_PĐT!$B$4:$J$291,2,0)</f>
        <v>Trần Đức</v>
      </c>
      <c r="N145" s="64" t="str">
        <f>VLOOKUP(C145,DS_ĐKMH_PĐT!$B$4:$J$291,3,0)</f>
        <v>Thiều</v>
      </c>
      <c r="O145" s="35" t="str">
        <f>VLOOKUP(C145,DS_ĐKMH_PĐT!$B$4:$J$291,4,0)</f>
        <v>D21_TH11</v>
      </c>
      <c r="P145" s="29">
        <v>144</v>
      </c>
    </row>
    <row r="146" spans="1:16" ht="17.5" customHeight="1" x14ac:dyDescent="0.3">
      <c r="A146" s="2">
        <v>145</v>
      </c>
      <c r="B146" s="23">
        <v>115</v>
      </c>
      <c r="C146" s="3" t="s">
        <v>336</v>
      </c>
      <c r="D146" s="4" t="s">
        <v>335</v>
      </c>
      <c r="E146" s="68" t="s">
        <v>777</v>
      </c>
      <c r="F146" s="69" t="s">
        <v>778</v>
      </c>
      <c r="G146" s="4" t="s">
        <v>25</v>
      </c>
      <c r="H146" s="3"/>
      <c r="I146" s="2">
        <v>342092210</v>
      </c>
      <c r="J146" s="2" t="s">
        <v>34</v>
      </c>
      <c r="K146" s="25" t="s">
        <v>677</v>
      </c>
      <c r="L146" s="2"/>
      <c r="M146" s="64" t="str">
        <f>VLOOKUP(C146,DS_ĐKMH_PĐT!$B$4:$J$291,2,0)</f>
        <v>Vũ Văn</v>
      </c>
      <c r="N146" s="64" t="str">
        <f>VLOOKUP(C146,DS_ĐKMH_PĐT!$B$4:$J$291,3,0)</f>
        <v>Hiến</v>
      </c>
      <c r="O146" s="35" t="str">
        <f>VLOOKUP(C146,DS_ĐKMH_PĐT!$B$4:$J$291,4,0)</f>
        <v>D20_TH01</v>
      </c>
      <c r="P146" s="29">
        <v>145</v>
      </c>
    </row>
    <row r="147" spans="1:16" ht="17.5" customHeight="1" x14ac:dyDescent="0.3">
      <c r="A147" s="2">
        <v>146</v>
      </c>
      <c r="B147" s="23">
        <v>116</v>
      </c>
      <c r="C147" s="3" t="s">
        <v>338</v>
      </c>
      <c r="D147" s="4" t="s">
        <v>337</v>
      </c>
      <c r="E147" s="68" t="e">
        <v>#N/A</v>
      </c>
      <c r="F147" s="69" t="e">
        <v>#N/A</v>
      </c>
      <c r="G147" s="4" t="e">
        <v>#N/A</v>
      </c>
      <c r="H147" s="3"/>
      <c r="I147" s="2">
        <v>703233263</v>
      </c>
      <c r="J147" s="2" t="s">
        <v>34</v>
      </c>
      <c r="K147" s="25" t="s">
        <v>669</v>
      </c>
      <c r="L147" s="36" t="s">
        <v>1515</v>
      </c>
      <c r="M147" s="64" t="e">
        <f>VLOOKUP(C147,DS_ĐKMH_PĐT!$B$4:$J$291,2,0)</f>
        <v>#N/A</v>
      </c>
      <c r="N147" s="64" t="e">
        <f>VLOOKUP(C147,DS_ĐKMH_PĐT!$B$4:$J$291,3,0)</f>
        <v>#N/A</v>
      </c>
      <c r="O147" s="35" t="e">
        <f>VLOOKUP(C147,DS_ĐKMH_PĐT!$B$4:$J$291,4,0)</f>
        <v>#N/A</v>
      </c>
      <c r="P147" s="29">
        <v>146</v>
      </c>
    </row>
    <row r="148" spans="1:16" s="13" customFormat="1" ht="17.5" customHeight="1" x14ac:dyDescent="0.3">
      <c r="A148" s="17">
        <v>147</v>
      </c>
      <c r="B148" s="18">
        <v>117</v>
      </c>
      <c r="C148" s="17" t="s">
        <v>340</v>
      </c>
      <c r="D148" s="19" t="s">
        <v>339</v>
      </c>
      <c r="E148" s="70" t="e">
        <v>#N/A</v>
      </c>
      <c r="F148" s="71" t="e">
        <v>#N/A</v>
      </c>
      <c r="G148" s="19" t="e">
        <v>#N/A</v>
      </c>
      <c r="H148" s="17"/>
      <c r="I148" s="17">
        <v>965063527</v>
      </c>
      <c r="J148" s="17" t="s">
        <v>34</v>
      </c>
      <c r="K148" s="25" t="s">
        <v>684</v>
      </c>
      <c r="L148" s="37" t="s">
        <v>1515</v>
      </c>
      <c r="M148" s="64" t="e">
        <f>VLOOKUP(C148,DS_ĐKMH_PĐT!$B$4:$J$291,2,0)</f>
        <v>#N/A</v>
      </c>
      <c r="N148" s="64" t="e">
        <f>VLOOKUP(C148,DS_ĐKMH_PĐT!$B$4:$J$291,3,0)</f>
        <v>#N/A</v>
      </c>
      <c r="O148" s="35" t="e">
        <f>VLOOKUP(C148,DS_ĐKMH_PĐT!$B$4:$J$291,4,0)</f>
        <v>#N/A</v>
      </c>
      <c r="P148" s="29">
        <v>147</v>
      </c>
    </row>
    <row r="149" spans="1:16" s="13" customFormat="1" ht="17.5" customHeight="1" x14ac:dyDescent="0.3">
      <c r="A149" s="20">
        <v>148</v>
      </c>
      <c r="B149" s="21">
        <v>117</v>
      </c>
      <c r="C149" s="20" t="s">
        <v>342</v>
      </c>
      <c r="D149" s="22" t="s">
        <v>341</v>
      </c>
      <c r="E149" s="72" t="s">
        <v>959</v>
      </c>
      <c r="F149" s="73" t="s">
        <v>896</v>
      </c>
      <c r="G149" s="22" t="s">
        <v>171</v>
      </c>
      <c r="H149" s="20"/>
      <c r="I149" s="20">
        <v>938056946</v>
      </c>
      <c r="J149" s="20" t="s">
        <v>34</v>
      </c>
      <c r="K149" s="25" t="s">
        <v>684</v>
      </c>
      <c r="L149" s="20"/>
      <c r="M149" s="64" t="str">
        <f>VLOOKUP(C149,DS_ĐKMH_PĐT!$B$4:$J$291,2,0)</f>
        <v>Lê Văn Hoàng</v>
      </c>
      <c r="N149" s="64" t="str">
        <f>VLOOKUP(C149,DS_ĐKMH_PĐT!$B$4:$J$291,3,0)</f>
        <v>Hiệp</v>
      </c>
      <c r="O149" s="35" t="str">
        <f>VLOOKUP(C149,DS_ĐKMH_PĐT!$B$4:$J$291,4,0)</f>
        <v>D21_TH02</v>
      </c>
      <c r="P149" s="29">
        <v>148</v>
      </c>
    </row>
    <row r="150" spans="1:16" s="13" customFormat="1" ht="17.5" customHeight="1" x14ac:dyDescent="0.3">
      <c r="A150" s="17">
        <v>149</v>
      </c>
      <c r="B150" s="18">
        <v>118</v>
      </c>
      <c r="C150" s="17" t="s">
        <v>344</v>
      </c>
      <c r="D150" s="19" t="s">
        <v>343</v>
      </c>
      <c r="E150" s="70" t="e">
        <v>#N/A</v>
      </c>
      <c r="F150" s="71" t="e">
        <v>#N/A</v>
      </c>
      <c r="G150" s="19" t="e">
        <v>#N/A</v>
      </c>
      <c r="H150" s="17"/>
      <c r="I150" s="17">
        <v>343513046</v>
      </c>
      <c r="J150" s="17" t="s">
        <v>34</v>
      </c>
      <c r="K150" s="25" t="s">
        <v>681</v>
      </c>
      <c r="L150" s="37" t="s">
        <v>1515</v>
      </c>
      <c r="M150" s="64" t="e">
        <f>VLOOKUP(C150,DS_ĐKMH_PĐT!$B$4:$J$291,2,0)</f>
        <v>#N/A</v>
      </c>
      <c r="N150" s="64" t="e">
        <f>VLOOKUP(C150,DS_ĐKMH_PĐT!$B$4:$J$291,3,0)</f>
        <v>#N/A</v>
      </c>
      <c r="O150" s="35" t="e">
        <f>VLOOKUP(C150,DS_ĐKMH_PĐT!$B$4:$J$291,4,0)</f>
        <v>#N/A</v>
      </c>
      <c r="P150" s="29">
        <v>149</v>
      </c>
    </row>
    <row r="151" spans="1:16" s="13" customFormat="1" ht="17.5" customHeight="1" x14ac:dyDescent="0.3">
      <c r="A151" s="20">
        <v>150</v>
      </c>
      <c r="B151" s="21">
        <v>118</v>
      </c>
      <c r="C151" s="20" t="s">
        <v>346</v>
      </c>
      <c r="D151" s="22" t="s">
        <v>345</v>
      </c>
      <c r="E151" s="72" t="s">
        <v>1211</v>
      </c>
      <c r="F151" s="73" t="s">
        <v>1053</v>
      </c>
      <c r="G151" s="22" t="s">
        <v>49</v>
      </c>
      <c r="H151" s="20"/>
      <c r="I151" s="20">
        <v>704590124</v>
      </c>
      <c r="J151" s="20" t="s">
        <v>34</v>
      </c>
      <c r="K151" s="25" t="s">
        <v>681</v>
      </c>
      <c r="L151" s="20"/>
      <c r="M151" s="64" t="str">
        <f>VLOOKUP(C151,DS_ĐKMH_PĐT!$B$4:$J$291,2,0)</f>
        <v>Nguyễn Trung</v>
      </c>
      <c r="N151" s="64" t="str">
        <f>VLOOKUP(C151,DS_ĐKMH_PĐT!$B$4:$J$291,3,0)</f>
        <v>Kiên</v>
      </c>
      <c r="O151" s="35" t="str">
        <f>VLOOKUP(C151,DS_ĐKMH_PĐT!$B$4:$J$291,4,0)</f>
        <v>D21_TH08</v>
      </c>
      <c r="P151" s="29">
        <v>150</v>
      </c>
    </row>
    <row r="152" spans="1:16" ht="17.5" customHeight="1" x14ac:dyDescent="0.3">
      <c r="A152" s="8">
        <v>151</v>
      </c>
      <c r="B152" s="23">
        <v>119</v>
      </c>
      <c r="C152" s="9" t="s">
        <v>348</v>
      </c>
      <c r="D152" s="8" t="s">
        <v>347</v>
      </c>
      <c r="E152" s="74" t="s">
        <v>992</v>
      </c>
      <c r="F152" s="75" t="s">
        <v>834</v>
      </c>
      <c r="G152" s="9" t="s">
        <v>108</v>
      </c>
      <c r="H152" s="9"/>
      <c r="I152" s="9">
        <v>337406270</v>
      </c>
      <c r="J152" s="9" t="s">
        <v>35</v>
      </c>
      <c r="K152" s="25" t="s">
        <v>217</v>
      </c>
      <c r="L152" s="6"/>
      <c r="M152" s="64" t="str">
        <f>VLOOKUP(C152,DS_ĐKMH_PĐT!$B$4:$J$291,2,0)</f>
        <v>Trương Thủ</v>
      </c>
      <c r="N152" s="64" t="str">
        <f>VLOOKUP(C152,DS_ĐKMH_PĐT!$B$4:$J$291,3,0)</f>
        <v>Khoa</v>
      </c>
      <c r="O152" s="35" t="str">
        <f>VLOOKUP(C152,DS_ĐKMH_PĐT!$B$4:$J$291,4,0)</f>
        <v>D21_TH03</v>
      </c>
      <c r="P152" s="29">
        <v>151</v>
      </c>
    </row>
    <row r="153" spans="1:16" s="13" customFormat="1" ht="17.5" customHeight="1" x14ac:dyDescent="0.3">
      <c r="A153" s="17">
        <v>152</v>
      </c>
      <c r="B153" s="18">
        <v>120</v>
      </c>
      <c r="C153" s="17" t="s">
        <v>350</v>
      </c>
      <c r="D153" s="19" t="s">
        <v>349</v>
      </c>
      <c r="E153" s="70" t="s">
        <v>1034</v>
      </c>
      <c r="F153" s="71" t="s">
        <v>843</v>
      </c>
      <c r="G153" s="19" t="s">
        <v>46</v>
      </c>
      <c r="H153" s="17"/>
      <c r="I153" s="17">
        <v>364479124</v>
      </c>
      <c r="J153" s="17" t="s">
        <v>34</v>
      </c>
      <c r="K153" s="30" t="s">
        <v>663</v>
      </c>
      <c r="L153" s="17"/>
      <c r="M153" s="64" t="str">
        <f>VLOOKUP(C153,DS_ĐKMH_PĐT!$B$4:$J$291,2,0)</f>
        <v>Nguyễn Đình</v>
      </c>
      <c r="N153" s="64" t="str">
        <f>VLOOKUP(C153,DS_ĐKMH_PĐT!$B$4:$J$291,3,0)</f>
        <v>Thông</v>
      </c>
      <c r="O153" s="35" t="str">
        <f>VLOOKUP(C153,DS_ĐKMH_PĐT!$B$4:$J$291,4,0)</f>
        <v>D21_TH04</v>
      </c>
      <c r="P153" s="29">
        <v>152</v>
      </c>
    </row>
    <row r="154" spans="1:16" s="13" customFormat="1" ht="17.5" customHeight="1" x14ac:dyDescent="0.3">
      <c r="A154" s="20">
        <v>153</v>
      </c>
      <c r="B154" s="21">
        <v>120</v>
      </c>
      <c r="C154" s="20" t="s">
        <v>352</v>
      </c>
      <c r="D154" s="22" t="s">
        <v>351</v>
      </c>
      <c r="E154" s="72" t="s">
        <v>1031</v>
      </c>
      <c r="F154" s="73" t="s">
        <v>934</v>
      </c>
      <c r="G154" s="22" t="s">
        <v>46</v>
      </c>
      <c r="H154" s="20"/>
      <c r="I154" s="20">
        <v>397687736</v>
      </c>
      <c r="J154" s="20" t="s">
        <v>34</v>
      </c>
      <c r="K154" s="31" t="s">
        <v>663</v>
      </c>
      <c r="L154" s="20"/>
      <c r="M154" s="64" t="str">
        <f>VLOOKUP(C154,DS_ĐKMH_PĐT!$B$4:$J$291,2,0)</f>
        <v>Đỗ Thành</v>
      </c>
      <c r="N154" s="64" t="str">
        <f>VLOOKUP(C154,DS_ĐKMH_PĐT!$B$4:$J$291,3,0)</f>
        <v>Luân</v>
      </c>
      <c r="O154" s="35" t="str">
        <f>VLOOKUP(C154,DS_ĐKMH_PĐT!$B$4:$J$291,4,0)</f>
        <v>D21_TH04</v>
      </c>
      <c r="P154" s="29">
        <v>153</v>
      </c>
    </row>
    <row r="155" spans="1:16" ht="17.5" customHeight="1" x14ac:dyDescent="0.3">
      <c r="A155" s="8">
        <v>154</v>
      </c>
      <c r="B155" s="23">
        <v>121</v>
      </c>
      <c r="C155" s="9" t="s">
        <v>354</v>
      </c>
      <c r="D155" s="8" t="s">
        <v>353</v>
      </c>
      <c r="E155" s="74" t="s">
        <v>1268</v>
      </c>
      <c r="F155" s="75" t="s">
        <v>743</v>
      </c>
      <c r="G155" s="9" t="s">
        <v>75</v>
      </c>
      <c r="H155" s="9"/>
      <c r="I155" s="9">
        <v>353517195</v>
      </c>
      <c r="J155" s="9" t="s">
        <v>35</v>
      </c>
      <c r="K155" s="25" t="s">
        <v>217</v>
      </c>
      <c r="L155" s="6"/>
      <c r="M155" s="64" t="str">
        <f>VLOOKUP(C155,DS_ĐKMH_PĐT!$B$4:$J$291,2,0)</f>
        <v>Nguyễn Huỳnh Quốc</v>
      </c>
      <c r="N155" s="64" t="str">
        <f>VLOOKUP(C155,DS_ĐKMH_PĐT!$B$4:$J$291,3,0)</f>
        <v>Huy</v>
      </c>
      <c r="O155" s="35" t="str">
        <f>VLOOKUP(C155,DS_ĐKMH_PĐT!$B$4:$J$291,4,0)</f>
        <v>D21_TH10</v>
      </c>
      <c r="P155" s="29">
        <v>154</v>
      </c>
    </row>
    <row r="156" spans="1:16" ht="17.5" customHeight="1" x14ac:dyDescent="0.3">
      <c r="A156" s="8">
        <v>155</v>
      </c>
      <c r="B156" s="23">
        <v>122</v>
      </c>
      <c r="C156" s="9" t="s">
        <v>356</v>
      </c>
      <c r="D156" s="8" t="s">
        <v>355</v>
      </c>
      <c r="E156" s="74" t="s">
        <v>933</v>
      </c>
      <c r="F156" s="75" t="s">
        <v>788</v>
      </c>
      <c r="G156" s="9" t="s">
        <v>54</v>
      </c>
      <c r="H156" s="9"/>
      <c r="I156" s="9">
        <v>814560678</v>
      </c>
      <c r="J156" s="9" t="s">
        <v>34</v>
      </c>
      <c r="K156" s="25" t="s">
        <v>680</v>
      </c>
      <c r="L156" s="6"/>
      <c r="M156" s="64" t="str">
        <f>VLOOKUP(C156,DS_ĐKMH_PĐT!$B$4:$J$291,2,0)</f>
        <v>Nguyễn Minh</v>
      </c>
      <c r="N156" s="64" t="str">
        <f>VLOOKUP(C156,DS_ĐKMH_PĐT!$B$4:$J$291,3,0)</f>
        <v>Quân</v>
      </c>
      <c r="O156" s="35" t="str">
        <f>VLOOKUP(C156,DS_ĐKMH_PĐT!$B$4:$J$291,4,0)</f>
        <v>D21_TH12</v>
      </c>
      <c r="P156" s="29">
        <v>155</v>
      </c>
    </row>
    <row r="157" spans="1:16" ht="17.5" customHeight="1" x14ac:dyDescent="0.3">
      <c r="A157" s="8">
        <v>156</v>
      </c>
      <c r="B157" s="23">
        <v>123</v>
      </c>
      <c r="C157" s="9" t="s">
        <v>358</v>
      </c>
      <c r="D157" s="8" t="s">
        <v>357</v>
      </c>
      <c r="E157" s="74" t="s">
        <v>1290</v>
      </c>
      <c r="F157" s="75" t="s">
        <v>1094</v>
      </c>
      <c r="G157" s="9" t="s">
        <v>75</v>
      </c>
      <c r="H157" s="9"/>
      <c r="I157" s="9">
        <v>852304719</v>
      </c>
      <c r="J157" s="9" t="s">
        <v>34</v>
      </c>
      <c r="K157" s="25" t="s">
        <v>668</v>
      </c>
      <c r="L157" s="6"/>
      <c r="M157" s="64" t="str">
        <f>VLOOKUP(C157,DS_ĐKMH_PĐT!$B$4:$J$291,2,0)</f>
        <v>Trần Hữu</v>
      </c>
      <c r="N157" s="64" t="str">
        <f>VLOOKUP(C157,DS_ĐKMH_PĐT!$B$4:$J$291,3,0)</f>
        <v>Phước</v>
      </c>
      <c r="O157" s="35" t="str">
        <f>VLOOKUP(C157,DS_ĐKMH_PĐT!$B$4:$J$291,4,0)</f>
        <v>D21_TH10</v>
      </c>
      <c r="P157" s="29">
        <v>156</v>
      </c>
    </row>
    <row r="158" spans="1:16" s="13" customFormat="1" ht="17.5" customHeight="1" x14ac:dyDescent="0.3">
      <c r="A158" s="17">
        <v>157</v>
      </c>
      <c r="B158" s="18">
        <v>124</v>
      </c>
      <c r="C158" s="17" t="s">
        <v>360</v>
      </c>
      <c r="D158" s="19" t="s">
        <v>359</v>
      </c>
      <c r="E158" s="70" t="s">
        <v>1046</v>
      </c>
      <c r="F158" s="71" t="s">
        <v>952</v>
      </c>
      <c r="G158" s="19" t="s">
        <v>103</v>
      </c>
      <c r="H158" s="17"/>
      <c r="I158" s="17">
        <v>769884124</v>
      </c>
      <c r="J158" s="17" t="s">
        <v>34</v>
      </c>
      <c r="K158" s="26" t="s">
        <v>680</v>
      </c>
      <c r="L158" s="17"/>
      <c r="M158" s="64" t="str">
        <f>VLOOKUP(C158,DS_ĐKMH_PĐT!$B$4:$J$291,2,0)</f>
        <v>Nguyễn Bảo</v>
      </c>
      <c r="N158" s="64" t="str">
        <f>VLOOKUP(C158,DS_ĐKMH_PĐT!$B$4:$J$291,3,0)</f>
        <v>Anh</v>
      </c>
      <c r="O158" s="35" t="str">
        <f>VLOOKUP(C158,DS_ĐKMH_PĐT!$B$4:$J$291,4,0)</f>
        <v>D21_TH05</v>
      </c>
      <c r="P158" s="29">
        <v>157</v>
      </c>
    </row>
    <row r="159" spans="1:16" s="13" customFormat="1" ht="17.5" customHeight="1" x14ac:dyDescent="0.3">
      <c r="A159" s="20">
        <v>158</v>
      </c>
      <c r="B159" s="21">
        <v>124</v>
      </c>
      <c r="C159" s="20" t="s">
        <v>362</v>
      </c>
      <c r="D159" s="22" t="s">
        <v>361</v>
      </c>
      <c r="E159" s="72" t="s">
        <v>1052</v>
      </c>
      <c r="F159" s="73" t="s">
        <v>1053</v>
      </c>
      <c r="G159" s="22" t="s">
        <v>103</v>
      </c>
      <c r="H159" s="20"/>
      <c r="I159" s="20">
        <v>353946625</v>
      </c>
      <c r="J159" s="20" t="s">
        <v>34</v>
      </c>
      <c r="K159" s="27" t="s">
        <v>680</v>
      </c>
      <c r="L159" s="20"/>
      <c r="M159" s="64" t="str">
        <f>VLOOKUP(C159,DS_ĐKMH_PĐT!$B$4:$J$291,2,0)</f>
        <v>Võ Trung</v>
      </c>
      <c r="N159" s="64" t="str">
        <f>VLOOKUP(C159,DS_ĐKMH_PĐT!$B$4:$J$291,3,0)</f>
        <v>Kiên</v>
      </c>
      <c r="O159" s="35" t="str">
        <f>VLOOKUP(C159,DS_ĐKMH_PĐT!$B$4:$J$291,4,0)</f>
        <v>D21_TH05</v>
      </c>
      <c r="P159" s="29">
        <v>158</v>
      </c>
    </row>
    <row r="160" spans="1:16" ht="17.5" customHeight="1" x14ac:dyDescent="0.3">
      <c r="A160" s="8">
        <v>159</v>
      </c>
      <c r="B160" s="23">
        <v>125</v>
      </c>
      <c r="C160" s="9" t="s">
        <v>363</v>
      </c>
      <c r="D160" s="8" t="s">
        <v>177</v>
      </c>
      <c r="E160" s="74" t="s">
        <v>711</v>
      </c>
      <c r="F160" s="75" t="s">
        <v>972</v>
      </c>
      <c r="G160" s="9" t="s">
        <v>171</v>
      </c>
      <c r="H160" s="9"/>
      <c r="I160" s="9">
        <v>375567352</v>
      </c>
      <c r="J160" s="9" t="s">
        <v>34</v>
      </c>
      <c r="K160" s="27" t="s">
        <v>680</v>
      </c>
      <c r="L160" s="6"/>
      <c r="M160" s="64" t="str">
        <f>VLOOKUP(C160,DS_ĐKMH_PĐT!$B$4:$J$291,2,0)</f>
        <v>Huỳnh Tấn</v>
      </c>
      <c r="N160" s="64" t="str">
        <f>VLOOKUP(C160,DS_ĐKMH_PĐT!$B$4:$J$291,3,0)</f>
        <v>Phát</v>
      </c>
      <c r="O160" s="35" t="str">
        <f>VLOOKUP(C160,DS_ĐKMH_PĐT!$B$4:$J$291,4,0)</f>
        <v>D21_TH02</v>
      </c>
      <c r="P160" s="29">
        <v>159</v>
      </c>
    </row>
    <row r="161" spans="1:16" s="13" customFormat="1" ht="17.5" customHeight="1" x14ac:dyDescent="0.3">
      <c r="A161" s="17">
        <v>160</v>
      </c>
      <c r="B161" s="18">
        <v>126</v>
      </c>
      <c r="C161" s="17" t="s">
        <v>365</v>
      </c>
      <c r="D161" s="19" t="s">
        <v>364</v>
      </c>
      <c r="E161" s="70" t="s">
        <v>1303</v>
      </c>
      <c r="F161" s="71" t="s">
        <v>1304</v>
      </c>
      <c r="G161" s="19" t="s">
        <v>75</v>
      </c>
      <c r="H161" s="17"/>
      <c r="I161" s="17">
        <v>896361875</v>
      </c>
      <c r="J161" s="17" t="s">
        <v>36</v>
      </c>
      <c r="K161" s="32" t="s">
        <v>666</v>
      </c>
      <c r="L161" s="17" t="s">
        <v>692</v>
      </c>
      <c r="M161" s="64" t="str">
        <f>VLOOKUP(C161,DS_ĐKMH_PĐT!$B$4:$J$291,2,0)</f>
        <v>Văn Đình</v>
      </c>
      <c r="N161" s="64" t="str">
        <f>VLOOKUP(C161,DS_ĐKMH_PĐT!$B$4:$J$291,3,0)</f>
        <v>Thuật</v>
      </c>
      <c r="O161" s="35" t="str">
        <f>VLOOKUP(C161,DS_ĐKMH_PĐT!$B$4:$J$291,4,0)</f>
        <v>D21_TH10</v>
      </c>
      <c r="P161" s="29">
        <v>160</v>
      </c>
    </row>
    <row r="162" spans="1:16" s="13" customFormat="1" ht="17.5" customHeight="1" x14ac:dyDescent="0.3">
      <c r="A162" s="20">
        <v>161</v>
      </c>
      <c r="B162" s="21">
        <v>126</v>
      </c>
      <c r="C162" s="20" t="s">
        <v>367</v>
      </c>
      <c r="D162" s="22" t="s">
        <v>366</v>
      </c>
      <c r="E162" s="72" t="s">
        <v>1340</v>
      </c>
      <c r="F162" s="73" t="s">
        <v>1341</v>
      </c>
      <c r="G162" s="22" t="s">
        <v>38</v>
      </c>
      <c r="H162" s="20"/>
      <c r="I162" s="20">
        <v>945652311</v>
      </c>
      <c r="J162" s="20" t="s">
        <v>36</v>
      </c>
      <c r="K162" s="31" t="s">
        <v>666</v>
      </c>
      <c r="L162" s="20" t="s">
        <v>665</v>
      </c>
      <c r="M162" s="64" t="str">
        <f>VLOOKUP(C162,DS_ĐKMH_PĐT!$B$4:$J$291,2,0)</f>
        <v>Phạm Quốc</v>
      </c>
      <c r="N162" s="64" t="str">
        <f>VLOOKUP(C162,DS_ĐKMH_PĐT!$B$4:$J$291,3,0)</f>
        <v>Lân</v>
      </c>
      <c r="O162" s="35" t="str">
        <f>VLOOKUP(C162,DS_ĐKMH_PĐT!$B$4:$J$291,4,0)</f>
        <v>D21_TH11</v>
      </c>
      <c r="P162" s="29">
        <v>161</v>
      </c>
    </row>
    <row r="163" spans="1:16" ht="17.5" customHeight="1" x14ac:dyDescent="0.3">
      <c r="A163" s="8">
        <v>162</v>
      </c>
      <c r="B163" s="23">
        <v>127</v>
      </c>
      <c r="C163" s="9" t="s">
        <v>369</v>
      </c>
      <c r="D163" s="8" t="s">
        <v>368</v>
      </c>
      <c r="E163" s="74" t="e">
        <v>#N/A</v>
      </c>
      <c r="F163" s="75" t="e">
        <v>#N/A</v>
      </c>
      <c r="G163" s="9" t="e">
        <v>#N/A</v>
      </c>
      <c r="H163" s="9"/>
      <c r="I163" s="9">
        <v>919202108</v>
      </c>
      <c r="J163" s="9" t="s">
        <v>33</v>
      </c>
      <c r="K163" s="25" t="s">
        <v>683</v>
      </c>
      <c r="L163" s="36" t="s">
        <v>1515</v>
      </c>
      <c r="M163" s="64" t="e">
        <f>VLOOKUP(C163,DS_ĐKMH_PĐT!$B$4:$J$291,2,0)</f>
        <v>#N/A</v>
      </c>
      <c r="N163" s="64" t="e">
        <f>VLOOKUP(C163,DS_ĐKMH_PĐT!$B$4:$J$291,3,0)</f>
        <v>#N/A</v>
      </c>
      <c r="O163" s="35" t="e">
        <f>VLOOKUP(C163,DS_ĐKMH_PĐT!$B$4:$J$291,4,0)</f>
        <v>#N/A</v>
      </c>
      <c r="P163" s="29">
        <v>162</v>
      </c>
    </row>
    <row r="164" spans="1:16" ht="17.5" customHeight="1" x14ac:dyDescent="0.3">
      <c r="A164" s="8">
        <v>163</v>
      </c>
      <c r="B164" s="23">
        <v>128</v>
      </c>
      <c r="C164" s="9" t="s">
        <v>371</v>
      </c>
      <c r="D164" s="8" t="s">
        <v>370</v>
      </c>
      <c r="E164" s="74" t="e">
        <v>#N/A</v>
      </c>
      <c r="F164" s="75" t="e">
        <v>#N/A</v>
      </c>
      <c r="G164" s="9" t="e">
        <v>#N/A</v>
      </c>
      <c r="H164" s="9"/>
      <c r="I164" s="9">
        <v>909231921</v>
      </c>
      <c r="J164" s="9" t="s">
        <v>34</v>
      </c>
      <c r="K164" s="25" t="s">
        <v>686</v>
      </c>
      <c r="L164" s="36" t="s">
        <v>1515</v>
      </c>
      <c r="M164" s="64" t="e">
        <f>VLOOKUP(C164,DS_ĐKMH_PĐT!$B$4:$J$291,2,0)</f>
        <v>#N/A</v>
      </c>
      <c r="N164" s="64" t="e">
        <f>VLOOKUP(C164,DS_ĐKMH_PĐT!$B$4:$J$291,3,0)</f>
        <v>#N/A</v>
      </c>
      <c r="O164" s="35" t="e">
        <f>VLOOKUP(C164,DS_ĐKMH_PĐT!$B$4:$J$291,4,0)</f>
        <v>#N/A</v>
      </c>
      <c r="P164" s="29">
        <v>163</v>
      </c>
    </row>
    <row r="165" spans="1:16" s="13" customFormat="1" ht="17.5" customHeight="1" x14ac:dyDescent="0.3">
      <c r="A165" s="17">
        <v>164</v>
      </c>
      <c r="B165" s="18">
        <v>129</v>
      </c>
      <c r="C165" s="17" t="s">
        <v>373</v>
      </c>
      <c r="D165" s="19" t="s">
        <v>372</v>
      </c>
      <c r="E165" s="70" t="s">
        <v>903</v>
      </c>
      <c r="F165" s="71" t="s">
        <v>965</v>
      </c>
      <c r="G165" s="19" t="s">
        <v>171</v>
      </c>
      <c r="H165" s="17"/>
      <c r="I165" s="17">
        <v>385939165</v>
      </c>
      <c r="J165" s="17" t="s">
        <v>33</v>
      </c>
      <c r="K165" s="25" t="s">
        <v>683</v>
      </c>
      <c r="L165" s="17"/>
      <c r="M165" s="64" t="str">
        <f>VLOOKUP(C165,DS_ĐKMH_PĐT!$B$4:$J$291,2,0)</f>
        <v>Nguyễn Ngọc</v>
      </c>
      <c r="N165" s="64" t="str">
        <f>VLOOKUP(C165,DS_ĐKMH_PĐT!$B$4:$J$291,3,0)</f>
        <v>Minh</v>
      </c>
      <c r="O165" s="35" t="str">
        <f>VLOOKUP(C165,DS_ĐKMH_PĐT!$B$4:$J$291,4,0)</f>
        <v>D21_TH02</v>
      </c>
      <c r="P165" s="29">
        <v>164</v>
      </c>
    </row>
    <row r="166" spans="1:16" s="13" customFormat="1" ht="17.5" customHeight="1" x14ac:dyDescent="0.3">
      <c r="A166" s="20">
        <v>165</v>
      </c>
      <c r="B166" s="21">
        <v>129</v>
      </c>
      <c r="C166" s="20" t="s">
        <v>375</v>
      </c>
      <c r="D166" s="22" t="s">
        <v>374</v>
      </c>
      <c r="E166" s="72" t="s">
        <v>962</v>
      </c>
      <c r="F166" s="73" t="s">
        <v>722</v>
      </c>
      <c r="G166" s="22" t="s">
        <v>171</v>
      </c>
      <c r="H166" s="20"/>
      <c r="I166" s="20">
        <v>901826316</v>
      </c>
      <c r="J166" s="20" t="s">
        <v>33</v>
      </c>
      <c r="K166" s="25" t="s">
        <v>683</v>
      </c>
      <c r="L166" s="20"/>
      <c r="M166" s="64" t="str">
        <f>VLOOKUP(C166,DS_ĐKMH_PĐT!$B$4:$J$291,2,0)</f>
        <v>Lý Kim</v>
      </c>
      <c r="N166" s="64" t="str">
        <f>VLOOKUP(C166,DS_ĐKMH_PĐT!$B$4:$J$291,3,0)</f>
        <v>Long</v>
      </c>
      <c r="O166" s="35" t="str">
        <f>VLOOKUP(C166,DS_ĐKMH_PĐT!$B$4:$J$291,4,0)</f>
        <v>D21_TH02</v>
      </c>
      <c r="P166" s="29">
        <v>165</v>
      </c>
    </row>
    <row r="167" spans="1:16" ht="17.5" customHeight="1" x14ac:dyDescent="0.3">
      <c r="A167" s="8">
        <v>166</v>
      </c>
      <c r="B167" s="23">
        <v>130</v>
      </c>
      <c r="C167" s="9" t="s">
        <v>377</v>
      </c>
      <c r="D167" s="8" t="s">
        <v>376</v>
      </c>
      <c r="E167" s="74" t="s">
        <v>819</v>
      </c>
      <c r="F167" s="75" t="s">
        <v>979</v>
      </c>
      <c r="G167" s="9" t="s">
        <v>171</v>
      </c>
      <c r="H167" s="9"/>
      <c r="I167" s="9">
        <v>772911890</v>
      </c>
      <c r="J167" s="9" t="s">
        <v>34</v>
      </c>
      <c r="K167" s="26" t="s">
        <v>664</v>
      </c>
      <c r="L167" s="6" t="s">
        <v>691</v>
      </c>
      <c r="M167" s="64" t="str">
        <f>VLOOKUP(C167,DS_ĐKMH_PĐT!$B$4:$J$291,2,0)</f>
        <v>Trần Minh</v>
      </c>
      <c r="N167" s="64" t="str">
        <f>VLOOKUP(C167,DS_ĐKMH_PĐT!$B$4:$J$291,3,0)</f>
        <v>Tú</v>
      </c>
      <c r="O167" s="35" t="str">
        <f>VLOOKUP(C167,DS_ĐKMH_PĐT!$B$4:$J$291,4,0)</f>
        <v>D21_TH02</v>
      </c>
      <c r="P167" s="29">
        <v>166</v>
      </c>
    </row>
    <row r="168" spans="1:16" ht="17.5" customHeight="1" x14ac:dyDescent="0.3">
      <c r="A168" s="8">
        <v>167</v>
      </c>
      <c r="B168" s="23">
        <v>131</v>
      </c>
      <c r="C168" s="9" t="s">
        <v>379</v>
      </c>
      <c r="D168" s="8" t="s">
        <v>378</v>
      </c>
      <c r="E168" s="74" t="e">
        <v>#N/A</v>
      </c>
      <c r="F168" s="75" t="e">
        <v>#N/A</v>
      </c>
      <c r="G168" s="9" t="e">
        <v>#N/A</v>
      </c>
      <c r="H168" s="9"/>
      <c r="I168" s="9">
        <v>762618715</v>
      </c>
      <c r="J168" s="9" t="s">
        <v>34</v>
      </c>
      <c r="K168" s="25" t="s">
        <v>671</v>
      </c>
      <c r="L168" s="36" t="s">
        <v>1515</v>
      </c>
      <c r="M168" s="64" t="e">
        <f>VLOOKUP(C168,DS_ĐKMH_PĐT!$B$4:$J$291,2,0)</f>
        <v>#N/A</v>
      </c>
      <c r="N168" s="64" t="e">
        <f>VLOOKUP(C168,DS_ĐKMH_PĐT!$B$4:$J$291,3,0)</f>
        <v>#N/A</v>
      </c>
      <c r="O168" s="35" t="e">
        <f>VLOOKUP(C168,DS_ĐKMH_PĐT!$B$4:$J$291,4,0)</f>
        <v>#N/A</v>
      </c>
      <c r="P168" s="29">
        <v>167</v>
      </c>
    </row>
    <row r="169" spans="1:16" ht="17.5" customHeight="1" x14ac:dyDescent="0.3">
      <c r="A169" s="8">
        <v>168</v>
      </c>
      <c r="B169" s="23">
        <v>132</v>
      </c>
      <c r="C169" s="9" t="s">
        <v>381</v>
      </c>
      <c r="D169" s="8" t="s">
        <v>380</v>
      </c>
      <c r="E169" s="74" t="s">
        <v>985</v>
      </c>
      <c r="F169" s="75" t="s">
        <v>743</v>
      </c>
      <c r="G169" s="9" t="s">
        <v>108</v>
      </c>
      <c r="H169" s="9"/>
      <c r="I169" s="9">
        <v>856478559</v>
      </c>
      <c r="J169" s="9" t="s">
        <v>35</v>
      </c>
      <c r="K169" s="25" t="s">
        <v>666</v>
      </c>
      <c r="L169" s="6"/>
      <c r="M169" s="64" t="str">
        <f>VLOOKUP(C169,DS_ĐKMH_PĐT!$B$4:$J$291,2,0)</f>
        <v>Trần Hoàng</v>
      </c>
      <c r="N169" s="64" t="str">
        <f>VLOOKUP(C169,DS_ĐKMH_PĐT!$B$4:$J$291,3,0)</f>
        <v>Huy</v>
      </c>
      <c r="O169" s="35" t="str">
        <f>VLOOKUP(C169,DS_ĐKMH_PĐT!$B$4:$J$291,4,0)</f>
        <v>D21_TH03</v>
      </c>
      <c r="P169" s="29">
        <v>168</v>
      </c>
    </row>
    <row r="170" spans="1:16" s="13" customFormat="1" ht="17.5" customHeight="1" x14ac:dyDescent="0.3">
      <c r="A170" s="17">
        <v>169</v>
      </c>
      <c r="B170" s="18">
        <v>133</v>
      </c>
      <c r="C170" s="17" t="s">
        <v>383</v>
      </c>
      <c r="D170" s="19" t="s">
        <v>382</v>
      </c>
      <c r="E170" s="70" t="s">
        <v>1120</v>
      </c>
      <c r="F170" s="71" t="s">
        <v>1121</v>
      </c>
      <c r="G170" s="19" t="s">
        <v>57</v>
      </c>
      <c r="H170" s="17"/>
      <c r="I170" s="17">
        <v>367685825</v>
      </c>
      <c r="J170" s="17" t="s">
        <v>34</v>
      </c>
      <c r="K170" s="26" t="s">
        <v>556</v>
      </c>
      <c r="L170" s="17"/>
      <c r="M170" s="64" t="str">
        <f>VLOOKUP(C170,DS_ĐKMH_PĐT!$B$4:$J$291,2,0)</f>
        <v>Trịnh Văn</v>
      </c>
      <c r="N170" s="64" t="str">
        <f>VLOOKUP(C170,DS_ĐKMH_PĐT!$B$4:$J$291,3,0)</f>
        <v>Đồng</v>
      </c>
      <c r="O170" s="35" t="str">
        <f>VLOOKUP(C170,DS_ĐKMH_PĐT!$B$4:$J$291,4,0)</f>
        <v>D21_TH07</v>
      </c>
      <c r="P170" s="29">
        <v>169</v>
      </c>
    </row>
    <row r="171" spans="1:16" s="13" customFormat="1" ht="17.5" customHeight="1" x14ac:dyDescent="0.3">
      <c r="A171" s="20">
        <v>170</v>
      </c>
      <c r="B171" s="21">
        <v>133</v>
      </c>
      <c r="C171" s="20" t="s">
        <v>385</v>
      </c>
      <c r="D171" s="22" t="s">
        <v>384</v>
      </c>
      <c r="E171" s="72" t="s">
        <v>1113</v>
      </c>
      <c r="F171" s="73" t="s">
        <v>706</v>
      </c>
      <c r="G171" s="22" t="s">
        <v>57</v>
      </c>
      <c r="H171" s="20"/>
      <c r="I171" s="20">
        <v>919552873</v>
      </c>
      <c r="J171" s="20" t="s">
        <v>34</v>
      </c>
      <c r="K171" s="27" t="s">
        <v>556</v>
      </c>
      <c r="L171" s="20"/>
      <c r="M171" s="64" t="str">
        <f>VLOOKUP(C171,DS_ĐKMH_PĐT!$B$4:$J$291,2,0)</f>
        <v>Đặng Tấn</v>
      </c>
      <c r="N171" s="64" t="str">
        <f>VLOOKUP(C171,DS_ĐKMH_PĐT!$B$4:$J$291,3,0)</f>
        <v>Đạt</v>
      </c>
      <c r="O171" s="35" t="str">
        <f>VLOOKUP(C171,DS_ĐKMH_PĐT!$B$4:$J$291,4,0)</f>
        <v>D21_TH07</v>
      </c>
      <c r="P171" s="29">
        <v>170</v>
      </c>
    </row>
    <row r="172" spans="1:16" ht="17.5" customHeight="1" x14ac:dyDescent="0.3">
      <c r="A172" s="8">
        <v>171</v>
      </c>
      <c r="B172" s="23">
        <v>134</v>
      </c>
      <c r="C172" s="9" t="s">
        <v>387</v>
      </c>
      <c r="D172" s="8" t="s">
        <v>386</v>
      </c>
      <c r="E172" s="74" t="s">
        <v>1274</v>
      </c>
      <c r="F172" s="75" t="s">
        <v>808</v>
      </c>
      <c r="G172" s="9" t="s">
        <v>75</v>
      </c>
      <c r="H172" s="9"/>
      <c r="I172" s="9">
        <v>908083881</v>
      </c>
      <c r="J172" s="9" t="s">
        <v>34</v>
      </c>
      <c r="K172" s="25" t="s">
        <v>676</v>
      </c>
      <c r="L172" s="6"/>
      <c r="M172" s="64" t="str">
        <f>VLOOKUP(C172,DS_ĐKMH_PĐT!$B$4:$J$291,2,0)</f>
        <v>Âu Dương Thiên</v>
      </c>
      <c r="N172" s="64" t="str">
        <f>VLOOKUP(C172,DS_ĐKMH_PĐT!$B$4:$J$291,3,0)</f>
        <v>Kim</v>
      </c>
      <c r="O172" s="35" t="str">
        <f>VLOOKUP(C172,DS_ĐKMH_PĐT!$B$4:$J$291,4,0)</f>
        <v>D21_TH10</v>
      </c>
      <c r="P172" s="29">
        <v>171</v>
      </c>
    </row>
    <row r="173" spans="1:16" ht="17.5" customHeight="1" x14ac:dyDescent="0.3">
      <c r="A173" s="8">
        <v>172</v>
      </c>
      <c r="B173" s="23">
        <v>135</v>
      </c>
      <c r="C173" s="9" t="s">
        <v>389</v>
      </c>
      <c r="D173" s="8" t="s">
        <v>388</v>
      </c>
      <c r="E173" s="74" t="s">
        <v>755</v>
      </c>
      <c r="F173" s="75" t="s">
        <v>756</v>
      </c>
      <c r="G173" s="9" t="s">
        <v>8</v>
      </c>
      <c r="H173" s="9"/>
      <c r="I173" s="9">
        <v>865674378</v>
      </c>
      <c r="J173" s="9" t="s">
        <v>34</v>
      </c>
      <c r="K173" s="27" t="s">
        <v>687</v>
      </c>
      <c r="L173" s="6"/>
      <c r="M173" s="64" t="str">
        <f>VLOOKUP(C173,DS_ĐKMH_PĐT!$B$4:$J$291,2,0)</f>
        <v>Phan Đăng</v>
      </c>
      <c r="N173" s="64" t="str">
        <f>VLOOKUP(C173,DS_ĐKMH_PĐT!$B$4:$J$291,3,0)</f>
        <v>Linh</v>
      </c>
      <c r="O173" s="35" t="str">
        <f>VLOOKUP(C173,DS_ĐKMH_PĐT!$B$4:$J$291,4,0)</f>
        <v>D19_TH07</v>
      </c>
      <c r="P173" s="29">
        <v>172</v>
      </c>
    </row>
    <row r="174" spans="1:16" ht="17.5" customHeight="1" x14ac:dyDescent="0.3">
      <c r="A174" s="8">
        <v>173</v>
      </c>
      <c r="B174" s="23">
        <v>136</v>
      </c>
      <c r="C174" s="9" t="s">
        <v>391</v>
      </c>
      <c r="D174" s="8" t="s">
        <v>390</v>
      </c>
      <c r="E174" s="74" t="s">
        <v>1555</v>
      </c>
      <c r="F174" s="75" t="s">
        <v>979</v>
      </c>
      <c r="G174" s="9" t="s">
        <v>54</v>
      </c>
      <c r="H174" s="9"/>
      <c r="I174" s="9">
        <v>829841113</v>
      </c>
      <c r="J174" s="9" t="s">
        <v>33</v>
      </c>
      <c r="K174" s="25" t="s">
        <v>679</v>
      </c>
      <c r="L174" s="36" t="s">
        <v>1515</v>
      </c>
      <c r="M174" s="64" t="str">
        <f>VLOOKUP(C174,DS_ĐKMH_PĐT!$B$4:$J$291,2,0)</f>
        <v>Trịnh Ngọc</v>
      </c>
      <c r="N174" s="64" t="str">
        <f>VLOOKUP(C174,DS_ĐKMH_PĐT!$B$4:$J$291,3,0)</f>
        <v>Tú</v>
      </c>
      <c r="O174" s="35" t="str">
        <f>VLOOKUP(C174,DS_ĐKMH_PĐT!$B$4:$J$291,4,0)</f>
        <v>D21_TH12</v>
      </c>
      <c r="P174" s="29">
        <v>173</v>
      </c>
    </row>
    <row r="175" spans="1:16" ht="17.5" customHeight="1" x14ac:dyDescent="0.3">
      <c r="A175" s="8">
        <v>174</v>
      </c>
      <c r="B175" s="23">
        <v>137</v>
      </c>
      <c r="C175" s="9" t="s">
        <v>393</v>
      </c>
      <c r="D175" s="8" t="s">
        <v>392</v>
      </c>
      <c r="E175" s="74" t="s">
        <v>1397</v>
      </c>
      <c r="F175" s="75" t="s">
        <v>1398</v>
      </c>
      <c r="G175" s="9" t="s">
        <v>54</v>
      </c>
      <c r="H175" s="9"/>
      <c r="I175" s="9">
        <v>902880319</v>
      </c>
      <c r="J175" s="9" t="s">
        <v>34</v>
      </c>
      <c r="K175" s="32" t="s">
        <v>662</v>
      </c>
      <c r="L175" s="6"/>
      <c r="M175" s="64" t="str">
        <f>VLOOKUP(C175,DS_ĐKMH_PĐT!$B$4:$J$291,2,0)</f>
        <v>Ngô Triệu</v>
      </c>
      <c r="N175" s="64" t="str">
        <f>VLOOKUP(C175,DS_ĐKMH_PĐT!$B$4:$J$291,3,0)</f>
        <v>Phú</v>
      </c>
      <c r="O175" s="35" t="str">
        <f>VLOOKUP(C175,DS_ĐKMH_PĐT!$B$4:$J$291,4,0)</f>
        <v>D21_TH12</v>
      </c>
      <c r="P175" s="29">
        <v>174</v>
      </c>
    </row>
    <row r="176" spans="1:16" ht="17.5" customHeight="1" x14ac:dyDescent="0.3">
      <c r="A176" s="8">
        <v>175</v>
      </c>
      <c r="B176" s="23">
        <v>138</v>
      </c>
      <c r="C176" s="9" t="s">
        <v>395</v>
      </c>
      <c r="D176" s="8" t="s">
        <v>394</v>
      </c>
      <c r="E176" s="74" t="e">
        <v>#N/A</v>
      </c>
      <c r="F176" s="75" t="e">
        <v>#N/A</v>
      </c>
      <c r="G176" s="9" t="e">
        <v>#N/A</v>
      </c>
      <c r="H176" s="9"/>
      <c r="I176" s="9">
        <v>386975180</v>
      </c>
      <c r="J176" s="9" t="s">
        <v>34</v>
      </c>
      <c r="K176" s="25" t="s">
        <v>671</v>
      </c>
      <c r="L176" s="36" t="s">
        <v>1515</v>
      </c>
      <c r="M176" s="64" t="e">
        <f>VLOOKUP(C176,DS_ĐKMH_PĐT!$B$4:$J$291,2,0)</f>
        <v>#N/A</v>
      </c>
      <c r="N176" s="64" t="e">
        <f>VLOOKUP(C176,DS_ĐKMH_PĐT!$B$4:$J$291,3,0)</f>
        <v>#N/A</v>
      </c>
      <c r="O176" s="35" t="e">
        <f>VLOOKUP(C176,DS_ĐKMH_PĐT!$B$4:$J$291,4,0)</f>
        <v>#N/A</v>
      </c>
      <c r="P176" s="29">
        <v>175</v>
      </c>
    </row>
    <row r="177" spans="1:16" s="13" customFormat="1" ht="17.5" customHeight="1" x14ac:dyDescent="0.3">
      <c r="A177" s="17">
        <v>176</v>
      </c>
      <c r="B177" s="18">
        <v>139</v>
      </c>
      <c r="C177" s="17" t="s">
        <v>397</v>
      </c>
      <c r="D177" s="19" t="s">
        <v>396</v>
      </c>
      <c r="E177" s="70" t="s">
        <v>1394</v>
      </c>
      <c r="F177" s="71" t="s">
        <v>1395</v>
      </c>
      <c r="G177" s="19" t="s">
        <v>54</v>
      </c>
      <c r="H177" s="17"/>
      <c r="I177" s="17">
        <v>947814508</v>
      </c>
      <c r="J177" s="17" t="s">
        <v>34</v>
      </c>
      <c r="K177" s="25" t="s">
        <v>679</v>
      </c>
      <c r="L177" s="17"/>
      <c r="M177" s="64" t="str">
        <f>VLOOKUP(C177,DS_ĐKMH_PĐT!$B$4:$J$291,2,0)</f>
        <v>Nguyễn Nhật</v>
      </c>
      <c r="N177" s="64" t="str">
        <f>VLOOKUP(C177,DS_ĐKMH_PĐT!$B$4:$J$291,3,0)</f>
        <v>Phi</v>
      </c>
      <c r="O177" s="35" t="str">
        <f>VLOOKUP(C177,DS_ĐKMH_PĐT!$B$4:$J$291,4,0)</f>
        <v>D21_TH12</v>
      </c>
      <c r="P177" s="29">
        <v>176</v>
      </c>
    </row>
    <row r="178" spans="1:16" s="13" customFormat="1" ht="17.5" customHeight="1" x14ac:dyDescent="0.3">
      <c r="A178" s="20">
        <v>177</v>
      </c>
      <c r="B178" s="21">
        <v>139</v>
      </c>
      <c r="C178" s="20" t="s">
        <v>399</v>
      </c>
      <c r="D178" s="22" t="s">
        <v>398</v>
      </c>
      <c r="E178" s="72" t="s">
        <v>854</v>
      </c>
      <c r="F178" s="73" t="s">
        <v>972</v>
      </c>
      <c r="G178" s="22" t="s">
        <v>54</v>
      </c>
      <c r="H178" s="20"/>
      <c r="I178" s="20">
        <v>377022409</v>
      </c>
      <c r="J178" s="20" t="s">
        <v>34</v>
      </c>
      <c r="K178" s="25" t="s">
        <v>679</v>
      </c>
      <c r="L178" s="20"/>
      <c r="M178" s="64" t="str">
        <f>VLOOKUP(C178,DS_ĐKMH_PĐT!$B$4:$J$291,2,0)</f>
        <v>Lê Thành</v>
      </c>
      <c r="N178" s="64" t="str">
        <f>VLOOKUP(C178,DS_ĐKMH_PĐT!$B$4:$J$291,3,0)</f>
        <v>Phát</v>
      </c>
      <c r="O178" s="35" t="str">
        <f>VLOOKUP(C178,DS_ĐKMH_PĐT!$B$4:$J$291,4,0)</f>
        <v>D21_TH12</v>
      </c>
      <c r="P178" s="29">
        <v>177</v>
      </c>
    </row>
    <row r="179" spans="1:16" s="13" customFormat="1" ht="17.5" customHeight="1" x14ac:dyDescent="0.3">
      <c r="A179" s="17">
        <v>178</v>
      </c>
      <c r="B179" s="18">
        <v>140</v>
      </c>
      <c r="C179" s="17" t="s">
        <v>401</v>
      </c>
      <c r="D179" s="19" t="s">
        <v>400</v>
      </c>
      <c r="E179" s="70" t="s">
        <v>1083</v>
      </c>
      <c r="F179" s="71" t="s">
        <v>774</v>
      </c>
      <c r="G179" s="19" t="s">
        <v>122</v>
      </c>
      <c r="H179" s="17"/>
      <c r="I179" s="17">
        <v>933166125</v>
      </c>
      <c r="J179" s="17" t="s">
        <v>34</v>
      </c>
      <c r="K179" s="26" t="s">
        <v>684</v>
      </c>
      <c r="L179" s="17"/>
      <c r="M179" s="64" t="str">
        <f>VLOOKUP(C179,DS_ĐKMH_PĐT!$B$4:$J$291,2,0)</f>
        <v>Huỳnh Huy</v>
      </c>
      <c r="N179" s="64" t="str">
        <f>VLOOKUP(C179,DS_ĐKMH_PĐT!$B$4:$J$291,3,0)</f>
        <v>Hoàng</v>
      </c>
      <c r="O179" s="35" t="str">
        <f>VLOOKUP(C179,DS_ĐKMH_PĐT!$B$4:$J$291,4,0)</f>
        <v>D21_TH06</v>
      </c>
      <c r="P179" s="29">
        <v>178</v>
      </c>
    </row>
    <row r="180" spans="1:16" s="13" customFormat="1" ht="17.5" customHeight="1" x14ac:dyDescent="0.3">
      <c r="A180" s="20">
        <v>179</v>
      </c>
      <c r="B180" s="21">
        <v>140</v>
      </c>
      <c r="C180" s="20" t="s">
        <v>403</v>
      </c>
      <c r="D180" s="22" t="s">
        <v>402</v>
      </c>
      <c r="E180" s="72" t="s">
        <v>1097</v>
      </c>
      <c r="F180" s="73" t="s">
        <v>976</v>
      </c>
      <c r="G180" s="22" t="s">
        <v>122</v>
      </c>
      <c r="H180" s="20"/>
      <c r="I180" s="20">
        <v>367854658</v>
      </c>
      <c r="J180" s="20" t="s">
        <v>34</v>
      </c>
      <c r="K180" s="27" t="s">
        <v>684</v>
      </c>
      <c r="L180" s="20"/>
      <c r="M180" s="64" t="str">
        <f>VLOOKUP(C180,DS_ĐKMH_PĐT!$B$4:$J$291,2,0)</f>
        <v>Trần Đoàn Xuân</v>
      </c>
      <c r="N180" s="64" t="str">
        <f>VLOOKUP(C180,DS_ĐKMH_PĐT!$B$4:$J$291,3,0)</f>
        <v>Thắng</v>
      </c>
      <c r="O180" s="35" t="str">
        <f>VLOOKUP(C180,DS_ĐKMH_PĐT!$B$4:$J$291,4,0)</f>
        <v>D21_TH06</v>
      </c>
      <c r="P180" s="29">
        <v>179</v>
      </c>
    </row>
    <row r="181" spans="1:16" ht="17.5" customHeight="1" x14ac:dyDescent="0.3">
      <c r="A181" s="8">
        <v>180</v>
      </c>
      <c r="B181" s="23">
        <v>141</v>
      </c>
      <c r="C181" s="9" t="s">
        <v>405</v>
      </c>
      <c r="D181" s="8" t="s">
        <v>404</v>
      </c>
      <c r="E181" s="74" t="s">
        <v>975</v>
      </c>
      <c r="F181" s="75" t="s">
        <v>976</v>
      </c>
      <c r="G181" s="9" t="s">
        <v>171</v>
      </c>
      <c r="H181" s="9"/>
      <c r="I181" s="9">
        <v>707879832</v>
      </c>
      <c r="J181" s="9" t="s">
        <v>35</v>
      </c>
      <c r="K181" s="25" t="s">
        <v>659</v>
      </c>
      <c r="L181" s="6"/>
      <c r="M181" s="64" t="str">
        <f>VLOOKUP(C181,DS_ĐKMH_PĐT!$B$4:$J$291,2,0)</f>
        <v>Hứa Vinh</v>
      </c>
      <c r="N181" s="64" t="str">
        <f>VLOOKUP(C181,DS_ĐKMH_PĐT!$B$4:$J$291,3,0)</f>
        <v>Thắng</v>
      </c>
      <c r="O181" s="35" t="str">
        <f>VLOOKUP(C181,DS_ĐKMH_PĐT!$B$4:$J$291,4,0)</f>
        <v>D21_TH02</v>
      </c>
      <c r="P181" s="29">
        <v>180</v>
      </c>
    </row>
    <row r="182" spans="1:16" ht="17.5" customHeight="1" x14ac:dyDescent="0.3">
      <c r="A182" s="8">
        <v>181</v>
      </c>
      <c r="B182" s="23">
        <v>142</v>
      </c>
      <c r="C182" s="9" t="s">
        <v>407</v>
      </c>
      <c r="D182" s="8" t="s">
        <v>406</v>
      </c>
      <c r="E182" s="74" t="s">
        <v>1037</v>
      </c>
      <c r="F182" s="75" t="s">
        <v>875</v>
      </c>
      <c r="G182" s="9" t="s">
        <v>46</v>
      </c>
      <c r="H182" s="9"/>
      <c r="I182" s="9">
        <v>926635579</v>
      </c>
      <c r="J182" s="9" t="s">
        <v>34</v>
      </c>
      <c r="K182" s="27" t="s">
        <v>687</v>
      </c>
      <c r="L182" s="6"/>
      <c r="M182" s="64" t="str">
        <f>VLOOKUP(C182,DS_ĐKMH_PĐT!$B$4:$J$291,2,0)</f>
        <v>Phan Anh</v>
      </c>
      <c r="N182" s="64" t="str">
        <f>VLOOKUP(C182,DS_ĐKMH_PĐT!$B$4:$J$291,3,0)</f>
        <v>Tuấn</v>
      </c>
      <c r="O182" s="35" t="str">
        <f>VLOOKUP(C182,DS_ĐKMH_PĐT!$B$4:$J$291,4,0)</f>
        <v>D21_TH04</v>
      </c>
      <c r="P182" s="29">
        <v>181</v>
      </c>
    </row>
    <row r="183" spans="1:16" ht="17.5" customHeight="1" x14ac:dyDescent="0.3">
      <c r="A183" s="8">
        <v>182</v>
      </c>
      <c r="B183" s="23">
        <v>143</v>
      </c>
      <c r="C183" s="9" t="s">
        <v>17</v>
      </c>
      <c r="D183" s="8" t="s">
        <v>408</v>
      </c>
      <c r="E183" s="74" t="s">
        <v>803</v>
      </c>
      <c r="F183" s="75" t="s">
        <v>804</v>
      </c>
      <c r="G183" s="9" t="s">
        <v>18</v>
      </c>
      <c r="H183" s="9"/>
      <c r="I183" s="9">
        <v>964976632</v>
      </c>
      <c r="J183" s="9" t="s">
        <v>34</v>
      </c>
      <c r="K183" s="25" t="s">
        <v>676</v>
      </c>
      <c r="L183" s="6"/>
      <c r="M183" s="64" t="str">
        <f>VLOOKUP(C183,DS_ĐKMH_PĐT!$B$4:$J$291,2,0)</f>
        <v>Nguyễn Hữu</v>
      </c>
      <c r="N183" s="64" t="str">
        <f>VLOOKUP(C183,DS_ĐKMH_PĐT!$B$4:$J$291,3,0)</f>
        <v>Giàu</v>
      </c>
      <c r="O183" s="35" t="str">
        <f>VLOOKUP(C183,DS_ĐKMH_PĐT!$B$4:$J$291,4,0)</f>
        <v>D20_TH03</v>
      </c>
      <c r="P183" s="29">
        <v>182</v>
      </c>
    </row>
    <row r="184" spans="1:16" s="13" customFormat="1" ht="17.5" customHeight="1" x14ac:dyDescent="0.3">
      <c r="A184" s="17">
        <v>183</v>
      </c>
      <c r="B184" s="18">
        <v>144</v>
      </c>
      <c r="C184" s="17" t="s">
        <v>410</v>
      </c>
      <c r="D184" s="19" t="s">
        <v>409</v>
      </c>
      <c r="E184" s="70" t="s">
        <v>792</v>
      </c>
      <c r="F184" s="71" t="s">
        <v>1173</v>
      </c>
      <c r="G184" s="19" t="s">
        <v>57</v>
      </c>
      <c r="H184" s="17"/>
      <c r="I184" s="17">
        <v>786216536</v>
      </c>
      <c r="J184" s="17" t="s">
        <v>34</v>
      </c>
      <c r="K184" s="25" t="s">
        <v>676</v>
      </c>
      <c r="L184" s="17"/>
      <c r="M184" s="64" t="str">
        <f>VLOOKUP(C184,DS_ĐKMH_PĐT!$B$4:$J$291,2,0)</f>
        <v>Nguyễn Duy</v>
      </c>
      <c r="N184" s="64" t="str">
        <f>VLOOKUP(C184,DS_ĐKMH_PĐT!$B$4:$J$291,3,0)</f>
        <v>Viễn</v>
      </c>
      <c r="O184" s="35" t="str">
        <f>VLOOKUP(C184,DS_ĐKMH_PĐT!$B$4:$J$291,4,0)</f>
        <v>D21_TH07</v>
      </c>
      <c r="P184" s="29">
        <v>183</v>
      </c>
    </row>
    <row r="185" spans="1:16" s="13" customFormat="1" ht="17.5" customHeight="1" x14ac:dyDescent="0.3">
      <c r="A185" s="20">
        <v>184</v>
      </c>
      <c r="B185" s="21">
        <v>144</v>
      </c>
      <c r="C185" s="20" t="s">
        <v>412</v>
      </c>
      <c r="D185" s="22" t="s">
        <v>411</v>
      </c>
      <c r="E185" s="72" t="s">
        <v>1169</v>
      </c>
      <c r="F185" s="73" t="s">
        <v>1170</v>
      </c>
      <c r="G185" s="22" t="s">
        <v>57</v>
      </c>
      <c r="H185" s="20"/>
      <c r="I185" s="20">
        <v>782352282</v>
      </c>
      <c r="J185" s="20" t="s">
        <v>34</v>
      </c>
      <c r="K185" s="25" t="s">
        <v>676</v>
      </c>
      <c r="L185" s="20"/>
      <c r="M185" s="64" t="str">
        <f>VLOOKUP(C185,DS_ĐKMH_PĐT!$B$4:$J$291,2,0)</f>
        <v>Huỳnh Văn</v>
      </c>
      <c r="N185" s="64" t="str">
        <f>VLOOKUP(C185,DS_ĐKMH_PĐT!$B$4:$J$291,3,0)</f>
        <v>Tư</v>
      </c>
      <c r="O185" s="35" t="str">
        <f>VLOOKUP(C185,DS_ĐKMH_PĐT!$B$4:$J$291,4,0)</f>
        <v>D21_TH07</v>
      </c>
      <c r="P185" s="29">
        <v>184</v>
      </c>
    </row>
    <row r="186" spans="1:16" s="13" customFormat="1" ht="17.5" customHeight="1" x14ac:dyDescent="0.3">
      <c r="A186" s="17">
        <v>185</v>
      </c>
      <c r="B186" s="18">
        <v>145</v>
      </c>
      <c r="C186" s="17" t="s">
        <v>414</v>
      </c>
      <c r="D186" s="19" t="s">
        <v>413</v>
      </c>
      <c r="E186" s="70" t="e">
        <v>#N/A</v>
      </c>
      <c r="F186" s="71" t="e">
        <v>#N/A</v>
      </c>
      <c r="G186" s="19" t="e">
        <v>#N/A</v>
      </c>
      <c r="H186" s="17"/>
      <c r="I186" s="17">
        <v>865006929</v>
      </c>
      <c r="J186" s="17" t="s">
        <v>34</v>
      </c>
      <c r="K186" s="25" t="s">
        <v>685</v>
      </c>
      <c r="L186" s="37" t="s">
        <v>1515</v>
      </c>
      <c r="M186" s="64" t="e">
        <f>VLOOKUP(C186,DS_ĐKMH_PĐT!$B$4:$J$291,2,0)</f>
        <v>#N/A</v>
      </c>
      <c r="N186" s="64" t="e">
        <f>VLOOKUP(C186,DS_ĐKMH_PĐT!$B$4:$J$291,3,0)</f>
        <v>#N/A</v>
      </c>
      <c r="O186" s="35" t="e">
        <f>VLOOKUP(C186,DS_ĐKMH_PĐT!$B$4:$J$291,4,0)</f>
        <v>#N/A</v>
      </c>
      <c r="P186" s="29">
        <v>185</v>
      </c>
    </row>
    <row r="187" spans="1:16" s="13" customFormat="1" ht="17.5" customHeight="1" x14ac:dyDescent="0.3">
      <c r="A187" s="20">
        <v>186</v>
      </c>
      <c r="B187" s="21">
        <v>145</v>
      </c>
      <c r="C187" s="20" t="s">
        <v>416</v>
      </c>
      <c r="D187" s="22" t="s">
        <v>415</v>
      </c>
      <c r="E187" s="72" t="s">
        <v>1466</v>
      </c>
      <c r="F187" s="73" t="s">
        <v>1467</v>
      </c>
      <c r="G187" s="22" t="s">
        <v>213</v>
      </c>
      <c r="H187" s="20"/>
      <c r="I187" s="20">
        <v>326826196</v>
      </c>
      <c r="J187" s="20" t="s">
        <v>34</v>
      </c>
      <c r="K187" s="25" t="s">
        <v>685</v>
      </c>
      <c r="L187" s="20"/>
      <c r="M187" s="64" t="str">
        <f>VLOOKUP(C187,DS_ĐKMH_PĐT!$B$4:$J$291,2,0)</f>
        <v>Đỗ Danh</v>
      </c>
      <c r="N187" s="64" t="str">
        <f>VLOOKUP(C187,DS_ĐKMH_PĐT!$B$4:$J$291,3,0)</f>
        <v>Mạnh</v>
      </c>
      <c r="O187" s="35" t="str">
        <f>VLOOKUP(C187,DS_ĐKMH_PĐT!$B$4:$J$291,4,0)</f>
        <v>D21_TH13</v>
      </c>
      <c r="P187" s="29">
        <v>186</v>
      </c>
    </row>
    <row r="188" spans="1:16" ht="17.5" customHeight="1" x14ac:dyDescent="0.3">
      <c r="A188" s="8">
        <v>187</v>
      </c>
      <c r="B188" s="23">
        <v>146</v>
      </c>
      <c r="C188" s="9" t="s">
        <v>418</v>
      </c>
      <c r="D188" s="8" t="s">
        <v>417</v>
      </c>
      <c r="E188" s="74" t="s">
        <v>1154</v>
      </c>
      <c r="F188" s="75" t="s">
        <v>863</v>
      </c>
      <c r="G188" s="9" t="s">
        <v>38</v>
      </c>
      <c r="H188" s="9"/>
      <c r="I188" s="9">
        <v>327214816</v>
      </c>
      <c r="J188" s="9" t="s">
        <v>34</v>
      </c>
      <c r="K188" s="27" t="s">
        <v>687</v>
      </c>
      <c r="L188" s="6"/>
      <c r="M188" s="64" t="str">
        <f>VLOOKUP(C188,DS_ĐKMH_PĐT!$B$4:$J$291,2,0)</f>
        <v>Phan Thế</v>
      </c>
      <c r="N188" s="64" t="str">
        <f>VLOOKUP(C188,DS_ĐKMH_PĐT!$B$4:$J$291,3,0)</f>
        <v>Khánh</v>
      </c>
      <c r="O188" s="35" t="str">
        <f>VLOOKUP(C188,DS_ĐKMH_PĐT!$B$4:$J$291,4,0)</f>
        <v>D21_TH11</v>
      </c>
      <c r="P188" s="29">
        <v>187</v>
      </c>
    </row>
    <row r="189" spans="1:16" ht="17.5" customHeight="1" x14ac:dyDescent="0.3">
      <c r="A189" s="8">
        <v>188</v>
      </c>
      <c r="B189" s="23">
        <v>147</v>
      </c>
      <c r="C189" s="9" t="s">
        <v>420</v>
      </c>
      <c r="D189" s="8" t="s">
        <v>419</v>
      </c>
      <c r="E189" s="74" t="s">
        <v>1176</v>
      </c>
      <c r="F189" s="75" t="s">
        <v>979</v>
      </c>
      <c r="G189" s="9" t="s">
        <v>54</v>
      </c>
      <c r="H189" s="9"/>
      <c r="I189" s="9">
        <v>368174274</v>
      </c>
      <c r="J189" s="9" t="s">
        <v>34</v>
      </c>
      <c r="K189" s="27" t="s">
        <v>687</v>
      </c>
      <c r="L189" s="6"/>
      <c r="M189" s="64" t="str">
        <f>VLOOKUP(C189,DS_ĐKMH_PĐT!$B$4:$J$291,2,0)</f>
        <v>Phan Thanh</v>
      </c>
      <c r="N189" s="64" t="str">
        <f>VLOOKUP(C189,DS_ĐKMH_PĐT!$B$4:$J$291,3,0)</f>
        <v>Tú</v>
      </c>
      <c r="O189" s="35" t="str">
        <f>VLOOKUP(C189,DS_ĐKMH_PĐT!$B$4:$J$291,4,0)</f>
        <v>D21_TH12</v>
      </c>
      <c r="P189" s="29">
        <v>188</v>
      </c>
    </row>
    <row r="190" spans="1:16" ht="17.5" customHeight="1" x14ac:dyDescent="0.3">
      <c r="A190" s="8">
        <v>189</v>
      </c>
      <c r="B190" s="23">
        <v>148</v>
      </c>
      <c r="C190" s="9" t="s">
        <v>422</v>
      </c>
      <c r="D190" s="8" t="s">
        <v>421</v>
      </c>
      <c r="E190" s="74" t="e">
        <v>#N/A</v>
      </c>
      <c r="F190" s="75" t="e">
        <v>#N/A</v>
      </c>
      <c r="G190" s="9" t="e">
        <v>#N/A</v>
      </c>
      <c r="H190" s="9"/>
      <c r="I190" s="9">
        <v>797569011</v>
      </c>
      <c r="J190" s="9" t="s">
        <v>34</v>
      </c>
      <c r="K190" s="27" t="s">
        <v>687</v>
      </c>
      <c r="L190" s="36" t="s">
        <v>1515</v>
      </c>
      <c r="M190" s="64" t="e">
        <f>VLOOKUP(C190,DS_ĐKMH_PĐT!$B$4:$J$291,2,0)</f>
        <v>#N/A</v>
      </c>
      <c r="N190" s="64" t="e">
        <f>VLOOKUP(C190,DS_ĐKMH_PĐT!$B$4:$J$291,3,0)</f>
        <v>#N/A</v>
      </c>
      <c r="O190" s="35" t="e">
        <f>VLOOKUP(C190,DS_ĐKMH_PĐT!$B$4:$J$291,4,0)</f>
        <v>#N/A</v>
      </c>
      <c r="P190" s="29">
        <v>189</v>
      </c>
    </row>
    <row r="191" spans="1:16" ht="17.5" customHeight="1" x14ac:dyDescent="0.3">
      <c r="A191" s="8">
        <v>190</v>
      </c>
      <c r="B191" s="23">
        <v>149</v>
      </c>
      <c r="C191" s="9" t="s">
        <v>424</v>
      </c>
      <c r="D191" s="8" t="s">
        <v>423</v>
      </c>
      <c r="E191" s="74" t="s">
        <v>1089</v>
      </c>
      <c r="F191" s="75" t="s">
        <v>1205</v>
      </c>
      <c r="G191" s="9" t="s">
        <v>49</v>
      </c>
      <c r="H191" s="9"/>
      <c r="I191" s="9">
        <v>368431315</v>
      </c>
      <c r="J191" s="9" t="s">
        <v>35</v>
      </c>
      <c r="K191" s="25" t="s">
        <v>659</v>
      </c>
      <c r="L191" s="6"/>
      <c r="M191" s="64" t="str">
        <f>VLOOKUP(C191,DS_ĐKMH_PĐT!$B$4:$J$291,2,0)</f>
        <v>Trương Minh</v>
      </c>
      <c r="N191" s="64" t="str">
        <f>VLOOKUP(C191,DS_ĐKMH_PĐT!$B$4:$J$291,3,0)</f>
        <v>Khải</v>
      </c>
      <c r="O191" s="35" t="str">
        <f>VLOOKUP(C191,DS_ĐKMH_PĐT!$B$4:$J$291,4,0)</f>
        <v>D21_TH08</v>
      </c>
      <c r="P191" s="29">
        <v>190</v>
      </c>
    </row>
    <row r="192" spans="1:16" s="13" customFormat="1" ht="17.5" customHeight="1" x14ac:dyDescent="0.3">
      <c r="A192" s="17">
        <v>191</v>
      </c>
      <c r="B192" s="18">
        <v>150</v>
      </c>
      <c r="C192" s="17" t="s">
        <v>426</v>
      </c>
      <c r="D192" s="19" t="s">
        <v>425</v>
      </c>
      <c r="E192" s="70" t="s">
        <v>1077</v>
      </c>
      <c r="F192" s="71" t="s">
        <v>896</v>
      </c>
      <c r="G192" s="19" t="s">
        <v>122</v>
      </c>
      <c r="H192" s="17"/>
      <c r="I192" s="17">
        <v>899248983</v>
      </c>
      <c r="J192" s="17" t="s">
        <v>34</v>
      </c>
      <c r="K192" s="25" t="s">
        <v>685</v>
      </c>
      <c r="L192" s="17"/>
      <c r="M192" s="64" t="str">
        <f>VLOOKUP(C192,DS_ĐKMH_PĐT!$B$4:$J$291,2,0)</f>
        <v>Kiều Quang</v>
      </c>
      <c r="N192" s="64" t="str">
        <f>VLOOKUP(C192,DS_ĐKMH_PĐT!$B$4:$J$291,3,0)</f>
        <v>Hiệp</v>
      </c>
      <c r="O192" s="35" t="str">
        <f>VLOOKUP(C192,DS_ĐKMH_PĐT!$B$4:$J$291,4,0)</f>
        <v>D21_TH06</v>
      </c>
      <c r="P192" s="29">
        <v>191</v>
      </c>
    </row>
    <row r="193" spans="1:16" s="13" customFormat="1" ht="17.5" customHeight="1" x14ac:dyDescent="0.3">
      <c r="A193" s="20">
        <v>192</v>
      </c>
      <c r="B193" s="21">
        <v>150</v>
      </c>
      <c r="C193" s="20" t="s">
        <v>428</v>
      </c>
      <c r="D193" s="22" t="s">
        <v>427</v>
      </c>
      <c r="E193" s="72" t="s">
        <v>1073</v>
      </c>
      <c r="F193" s="73" t="s">
        <v>1074</v>
      </c>
      <c r="G193" s="22" t="s">
        <v>122</v>
      </c>
      <c r="H193" s="20"/>
      <c r="I193" s="20">
        <v>866783068</v>
      </c>
      <c r="J193" s="20" t="s">
        <v>34</v>
      </c>
      <c r="K193" s="25" t="s">
        <v>685</v>
      </c>
      <c r="L193" s="20"/>
      <c r="M193" s="64" t="str">
        <f>VLOOKUP(C193,DS_ĐKMH_PĐT!$B$4:$J$291,2,0)</f>
        <v>Đặng Thành</v>
      </c>
      <c r="N193" s="64" t="str">
        <f>VLOOKUP(C193,DS_ĐKMH_PĐT!$B$4:$J$291,3,0)</f>
        <v>Hải</v>
      </c>
      <c r="O193" s="35" t="str">
        <f>VLOOKUP(C193,DS_ĐKMH_PĐT!$B$4:$J$291,4,0)</f>
        <v>D21_TH06</v>
      </c>
      <c r="P193" s="29">
        <v>192</v>
      </c>
    </row>
    <row r="194" spans="1:16" ht="17.5" customHeight="1" x14ac:dyDescent="0.3">
      <c r="A194" s="8">
        <v>193</v>
      </c>
      <c r="B194" s="23">
        <v>151</v>
      </c>
      <c r="C194" s="9" t="s">
        <v>430</v>
      </c>
      <c r="D194" s="8" t="s">
        <v>429</v>
      </c>
      <c r="E194" s="74" t="s">
        <v>1011</v>
      </c>
      <c r="F194" s="75" t="s">
        <v>848</v>
      </c>
      <c r="G194" s="9" t="s">
        <v>108</v>
      </c>
      <c r="H194" s="9"/>
      <c r="I194" s="9">
        <v>348958193</v>
      </c>
      <c r="J194" s="9" t="s">
        <v>35</v>
      </c>
      <c r="K194" s="25" t="s">
        <v>668</v>
      </c>
      <c r="L194" s="6"/>
      <c r="M194" s="64" t="str">
        <f>VLOOKUP(C194,DS_ĐKMH_PĐT!$B$4:$J$291,2,0)</f>
        <v>Nguyễn Thị Tử</v>
      </c>
      <c r="N194" s="64" t="str">
        <f>VLOOKUP(C194,DS_ĐKMH_PĐT!$B$4:$J$291,3,0)</f>
        <v>Vi</v>
      </c>
      <c r="O194" s="35" t="str">
        <f>VLOOKUP(C194,DS_ĐKMH_PĐT!$B$4:$J$291,4,0)</f>
        <v>D21_TH03</v>
      </c>
      <c r="P194" s="29">
        <v>193</v>
      </c>
    </row>
    <row r="195" spans="1:16" s="13" customFormat="1" ht="17.5" customHeight="1" x14ac:dyDescent="0.3">
      <c r="A195" s="17">
        <v>194</v>
      </c>
      <c r="B195" s="18">
        <v>152</v>
      </c>
      <c r="C195" s="17" t="s">
        <v>432</v>
      </c>
      <c r="D195" s="19" t="s">
        <v>431</v>
      </c>
      <c r="E195" s="70" t="e">
        <v>#N/A</v>
      </c>
      <c r="F195" s="71" t="e">
        <v>#N/A</v>
      </c>
      <c r="G195" s="19" t="e">
        <v>#N/A</v>
      </c>
      <c r="H195" s="17"/>
      <c r="I195" s="17">
        <v>382298651</v>
      </c>
      <c r="J195" s="17" t="s">
        <v>34</v>
      </c>
      <c r="K195" s="26" t="s">
        <v>682</v>
      </c>
      <c r="L195" s="37" t="s">
        <v>1515</v>
      </c>
      <c r="M195" s="64" t="e">
        <f>VLOOKUP(C195,DS_ĐKMH_PĐT!$B$4:$J$291,2,0)</f>
        <v>#N/A</v>
      </c>
      <c r="N195" s="64" t="e">
        <f>VLOOKUP(C195,DS_ĐKMH_PĐT!$B$4:$J$291,3,0)</f>
        <v>#N/A</v>
      </c>
      <c r="O195" s="35" t="e">
        <f>VLOOKUP(C195,DS_ĐKMH_PĐT!$B$4:$J$291,4,0)</f>
        <v>#N/A</v>
      </c>
      <c r="P195" s="29">
        <v>194</v>
      </c>
    </row>
    <row r="196" spans="1:16" s="13" customFormat="1" ht="17.5" customHeight="1" x14ac:dyDescent="0.3">
      <c r="A196" s="20">
        <v>195</v>
      </c>
      <c r="B196" s="21">
        <v>152</v>
      </c>
      <c r="C196" s="20" t="s">
        <v>435</v>
      </c>
      <c r="D196" s="22" t="s">
        <v>433</v>
      </c>
      <c r="E196" s="72" t="s">
        <v>705</v>
      </c>
      <c r="F196" s="73" t="s">
        <v>706</v>
      </c>
      <c r="G196" s="22" t="s">
        <v>434</v>
      </c>
      <c r="H196" s="20"/>
      <c r="I196" s="20">
        <v>792170819</v>
      </c>
      <c r="J196" s="20" t="s">
        <v>34</v>
      </c>
      <c r="K196" s="27" t="s">
        <v>682</v>
      </c>
      <c r="L196" s="20"/>
      <c r="M196" s="64" t="str">
        <f>VLOOKUP(C196,DS_ĐKMH_PĐT!$B$4:$J$291,2,0)</f>
        <v>Ngô Minh</v>
      </c>
      <c r="N196" s="64" t="str">
        <f>VLOOKUP(C196,DS_ĐKMH_PĐT!$B$4:$J$291,3,0)</f>
        <v>Đạt</v>
      </c>
      <c r="O196" s="35" t="str">
        <f>VLOOKUP(C196,DS_ĐKMH_PĐT!$B$4:$J$291,4,0)</f>
        <v>D18_TH01</v>
      </c>
      <c r="P196" s="29">
        <v>195</v>
      </c>
    </row>
    <row r="197" spans="1:16" s="13" customFormat="1" ht="17.5" customHeight="1" x14ac:dyDescent="0.3">
      <c r="A197" s="17">
        <v>196</v>
      </c>
      <c r="B197" s="18">
        <v>153</v>
      </c>
      <c r="C197" s="17" t="s">
        <v>437</v>
      </c>
      <c r="D197" s="19" t="s">
        <v>436</v>
      </c>
      <c r="E197" s="70" t="s">
        <v>1080</v>
      </c>
      <c r="F197" s="71" t="s">
        <v>896</v>
      </c>
      <c r="G197" s="19" t="s">
        <v>122</v>
      </c>
      <c r="H197" s="17"/>
      <c r="I197" s="17">
        <v>938731262</v>
      </c>
      <c r="J197" s="17" t="s">
        <v>34</v>
      </c>
      <c r="K197" s="26" t="s">
        <v>672</v>
      </c>
      <c r="L197" s="17"/>
      <c r="M197" s="64" t="str">
        <f>VLOOKUP(C197,DS_ĐKMH_PĐT!$B$4:$J$291,2,0)</f>
        <v>Trần Ngọc</v>
      </c>
      <c r="N197" s="64" t="str">
        <f>VLOOKUP(C197,DS_ĐKMH_PĐT!$B$4:$J$291,3,0)</f>
        <v>Hiệp</v>
      </c>
      <c r="O197" s="35" t="str">
        <f>VLOOKUP(C197,DS_ĐKMH_PĐT!$B$4:$J$291,4,0)</f>
        <v>D21_TH06</v>
      </c>
      <c r="P197" s="29">
        <v>196</v>
      </c>
    </row>
    <row r="198" spans="1:16" s="13" customFormat="1" ht="17.5" customHeight="1" x14ac:dyDescent="0.3">
      <c r="A198" s="20">
        <v>197</v>
      </c>
      <c r="B198" s="21">
        <v>153</v>
      </c>
      <c r="C198" s="20" t="s">
        <v>439</v>
      </c>
      <c r="D198" s="22" t="s">
        <v>438</v>
      </c>
      <c r="E198" s="72" t="s">
        <v>1093</v>
      </c>
      <c r="F198" s="73" t="s">
        <v>1110</v>
      </c>
      <c r="G198" s="22" t="s">
        <v>122</v>
      </c>
      <c r="H198" s="20"/>
      <c r="I198" s="20">
        <v>981907754</v>
      </c>
      <c r="J198" s="20" t="s">
        <v>34</v>
      </c>
      <c r="K198" s="26" t="s">
        <v>672</v>
      </c>
      <c r="L198" s="20"/>
      <c r="M198" s="64" t="str">
        <f>VLOOKUP(C198,DS_ĐKMH_PĐT!$B$4:$J$291,2,0)</f>
        <v>Nguyễn Thanh</v>
      </c>
      <c r="N198" s="64" t="str">
        <f>VLOOKUP(C198,DS_ĐKMH_PĐT!$B$4:$J$291,3,0)</f>
        <v>Trường</v>
      </c>
      <c r="O198" s="35" t="str">
        <f>VLOOKUP(C198,DS_ĐKMH_PĐT!$B$4:$J$291,4,0)</f>
        <v>D21_TH06</v>
      </c>
      <c r="P198" s="29">
        <v>197</v>
      </c>
    </row>
    <row r="199" spans="1:16" ht="17.5" customHeight="1" x14ac:dyDescent="0.3">
      <c r="A199" s="8">
        <v>198</v>
      </c>
      <c r="B199" s="23">
        <v>154</v>
      </c>
      <c r="C199" s="9" t="s">
        <v>32</v>
      </c>
      <c r="D199" s="8" t="s">
        <v>440</v>
      </c>
      <c r="E199" s="74" t="s">
        <v>911</v>
      </c>
      <c r="F199" s="75" t="s">
        <v>912</v>
      </c>
      <c r="G199" s="9" t="s">
        <v>23</v>
      </c>
      <c r="H199" s="9"/>
      <c r="I199" s="9">
        <v>563397595</v>
      </c>
      <c r="J199" s="9" t="s">
        <v>34</v>
      </c>
      <c r="K199" s="27" t="s">
        <v>687</v>
      </c>
      <c r="L199" s="6"/>
      <c r="M199" s="64" t="str">
        <f>VLOOKUP(C199,DS_ĐKMH_PĐT!$B$4:$J$291,2,0)</f>
        <v>Vũ Minh</v>
      </c>
      <c r="N199" s="64" t="str">
        <f>VLOOKUP(C199,DS_ĐKMH_PĐT!$B$4:$J$291,3,0)</f>
        <v>Đức</v>
      </c>
      <c r="O199" s="35" t="str">
        <f>VLOOKUP(C199,DS_ĐKMH_PĐT!$B$4:$J$291,4,0)</f>
        <v>D20_TH11</v>
      </c>
      <c r="P199" s="29">
        <v>198</v>
      </c>
    </row>
    <row r="200" spans="1:16" s="13" customFormat="1" ht="17.5" customHeight="1" x14ac:dyDescent="0.3">
      <c r="A200" s="17">
        <v>199</v>
      </c>
      <c r="B200" s="18">
        <v>155</v>
      </c>
      <c r="C200" s="17" t="s">
        <v>442</v>
      </c>
      <c r="D200" s="19" t="s">
        <v>441</v>
      </c>
      <c r="E200" s="70" t="s">
        <v>669</v>
      </c>
      <c r="F200" s="71" t="s">
        <v>875</v>
      </c>
      <c r="G200" s="19" t="s">
        <v>46</v>
      </c>
      <c r="H200" s="17"/>
      <c r="I200" s="17">
        <v>707857393</v>
      </c>
      <c r="J200" s="17" t="s">
        <v>33</v>
      </c>
      <c r="K200" s="26" t="s">
        <v>668</v>
      </c>
      <c r="L200" s="17"/>
      <c r="M200" s="64" t="str">
        <f>VLOOKUP(C200,DS_ĐKMH_PĐT!$B$4:$J$291,2,0)</f>
        <v>Trần Quang</v>
      </c>
      <c r="N200" s="64" t="str">
        <f>VLOOKUP(C200,DS_ĐKMH_PĐT!$B$4:$J$291,3,0)</f>
        <v>Tuấn</v>
      </c>
      <c r="O200" s="35" t="str">
        <f>VLOOKUP(C200,DS_ĐKMH_PĐT!$B$4:$J$291,4,0)</f>
        <v>D21_TH04</v>
      </c>
      <c r="P200" s="29">
        <v>199</v>
      </c>
    </row>
    <row r="201" spans="1:16" s="13" customFormat="1" ht="17.5" customHeight="1" x14ac:dyDescent="0.3">
      <c r="A201" s="20">
        <v>200</v>
      </c>
      <c r="B201" s="21">
        <v>155</v>
      </c>
      <c r="C201" s="20" t="s">
        <v>444</v>
      </c>
      <c r="D201" s="22" t="s">
        <v>443</v>
      </c>
      <c r="E201" s="72" t="s">
        <v>968</v>
      </c>
      <c r="F201" s="73" t="s">
        <v>969</v>
      </c>
      <c r="G201" s="22" t="s">
        <v>171</v>
      </c>
      <c r="H201" s="20"/>
      <c r="I201" s="20">
        <v>333470503</v>
      </c>
      <c r="J201" s="20" t="s">
        <v>33</v>
      </c>
      <c r="K201" s="27" t="s">
        <v>668</v>
      </c>
      <c r="L201" s="20"/>
      <c r="M201" s="64" t="str">
        <f>VLOOKUP(C201,DS_ĐKMH_PĐT!$B$4:$J$291,2,0)</f>
        <v>Nguyễn Thị Khả</v>
      </c>
      <c r="N201" s="64" t="str">
        <f>VLOOKUP(C201,DS_ĐKMH_PĐT!$B$4:$J$291,3,0)</f>
        <v>Nhi</v>
      </c>
      <c r="O201" s="35" t="str">
        <f>VLOOKUP(C201,DS_ĐKMH_PĐT!$B$4:$J$291,4,0)</f>
        <v>D21_TH02</v>
      </c>
      <c r="P201" s="29">
        <v>200</v>
      </c>
    </row>
    <row r="202" spans="1:16" ht="17.5" customHeight="1" x14ac:dyDescent="0.3">
      <c r="A202" s="8">
        <v>201</v>
      </c>
      <c r="B202" s="23">
        <v>156</v>
      </c>
      <c r="C202" s="9" t="s">
        <v>446</v>
      </c>
      <c r="D202" s="8" t="s">
        <v>445</v>
      </c>
      <c r="E202" s="74" t="s">
        <v>1406</v>
      </c>
      <c r="F202" s="75" t="s">
        <v>1151</v>
      </c>
      <c r="G202" s="9" t="s">
        <v>54</v>
      </c>
      <c r="H202" s="9"/>
      <c r="I202" s="9">
        <v>358069569</v>
      </c>
      <c r="J202" s="9" t="s">
        <v>34</v>
      </c>
      <c r="K202" s="25" t="s">
        <v>683</v>
      </c>
      <c r="L202" s="6"/>
      <c r="M202" s="64" t="str">
        <f>VLOOKUP(C202,DS_ĐKMH_PĐT!$B$4:$J$291,2,0)</f>
        <v>Trần Thị</v>
      </c>
      <c r="N202" s="64" t="str">
        <f>VLOOKUP(C202,DS_ĐKMH_PĐT!$B$4:$J$291,3,0)</f>
        <v>Phương</v>
      </c>
      <c r="O202" s="35" t="str">
        <f>VLOOKUP(C202,DS_ĐKMH_PĐT!$B$4:$J$291,4,0)</f>
        <v>D21_TH12</v>
      </c>
      <c r="P202" s="29">
        <v>201</v>
      </c>
    </row>
    <row r="203" spans="1:16" s="13" customFormat="1" ht="17.5" customHeight="1" x14ac:dyDescent="0.3">
      <c r="A203" s="17">
        <v>202</v>
      </c>
      <c r="B203" s="18">
        <v>157</v>
      </c>
      <c r="C203" s="17" t="s">
        <v>448</v>
      </c>
      <c r="D203" s="19" t="s">
        <v>447</v>
      </c>
      <c r="E203" s="70" t="s">
        <v>1438</v>
      </c>
      <c r="F203" s="71" t="s">
        <v>1439</v>
      </c>
      <c r="G203" s="19" t="s">
        <v>54</v>
      </c>
      <c r="H203" s="17"/>
      <c r="I203" s="17">
        <v>364542612</v>
      </c>
      <c r="J203" s="17" t="s">
        <v>34</v>
      </c>
      <c r="K203" s="25" t="s">
        <v>686</v>
      </c>
      <c r="L203" s="17"/>
      <c r="M203" s="64" t="str">
        <f>VLOOKUP(C203,DS_ĐKMH_PĐT!$B$4:$J$291,2,0)</f>
        <v>Nguyễn Hoài</v>
      </c>
      <c r="N203" s="64" t="str">
        <f>VLOOKUP(C203,DS_ĐKMH_PĐT!$B$4:$J$291,3,0)</f>
        <v>Tuyên</v>
      </c>
      <c r="O203" s="35" t="str">
        <f>VLOOKUP(C203,DS_ĐKMH_PĐT!$B$4:$J$291,4,0)</f>
        <v>D21_TH12</v>
      </c>
      <c r="P203" s="29">
        <v>202</v>
      </c>
    </row>
    <row r="204" spans="1:16" s="13" customFormat="1" ht="17.5" customHeight="1" x14ac:dyDescent="0.3">
      <c r="A204" s="20">
        <v>203</v>
      </c>
      <c r="B204" s="21">
        <v>157</v>
      </c>
      <c r="C204" s="20" t="s">
        <v>450</v>
      </c>
      <c r="D204" s="22" t="s">
        <v>449</v>
      </c>
      <c r="E204" s="72" t="s">
        <v>1141</v>
      </c>
      <c r="F204" s="73" t="s">
        <v>1359</v>
      </c>
      <c r="G204" s="22" t="s">
        <v>54</v>
      </c>
      <c r="H204" s="20"/>
      <c r="I204" s="20">
        <v>394115703</v>
      </c>
      <c r="J204" s="20" t="s">
        <v>34</v>
      </c>
      <c r="K204" s="25" t="s">
        <v>686</v>
      </c>
      <c r="L204" s="20"/>
      <c r="M204" s="64" t="str">
        <f>VLOOKUP(C204,DS_ĐKMH_PĐT!$B$4:$J$291,2,0)</f>
        <v>Nguyễn Văn</v>
      </c>
      <c r="N204" s="64" t="str">
        <f>VLOOKUP(C204,DS_ĐKMH_PĐT!$B$4:$J$291,3,0)</f>
        <v>Toàn</v>
      </c>
      <c r="O204" s="35" t="str">
        <f>VLOOKUP(C204,DS_ĐKMH_PĐT!$B$4:$J$291,4,0)</f>
        <v>D21_TH12</v>
      </c>
      <c r="P204" s="29">
        <v>203</v>
      </c>
    </row>
    <row r="205" spans="1:16" ht="17.5" customHeight="1" x14ac:dyDescent="0.3">
      <c r="A205" s="8">
        <v>204</v>
      </c>
      <c r="B205" s="23">
        <v>158</v>
      </c>
      <c r="C205" s="9" t="s">
        <v>452</v>
      </c>
      <c r="D205" s="8" t="s">
        <v>451</v>
      </c>
      <c r="E205" s="74" t="s">
        <v>1056</v>
      </c>
      <c r="F205" s="75" t="s">
        <v>756</v>
      </c>
      <c r="G205" s="9" t="s">
        <v>103</v>
      </c>
      <c r="H205" s="9"/>
      <c r="I205" s="9">
        <v>931839859</v>
      </c>
      <c r="J205" s="9" t="s">
        <v>34</v>
      </c>
      <c r="K205" s="26" t="s">
        <v>666</v>
      </c>
      <c r="L205" s="6"/>
      <c r="M205" s="64" t="str">
        <f>VLOOKUP(C205,DS_ĐKMH_PĐT!$B$4:$J$291,2,0)</f>
        <v>Huỳnh Khánh</v>
      </c>
      <c r="N205" s="64" t="str">
        <f>VLOOKUP(C205,DS_ĐKMH_PĐT!$B$4:$J$291,3,0)</f>
        <v>Linh</v>
      </c>
      <c r="O205" s="35" t="str">
        <f>VLOOKUP(C205,DS_ĐKMH_PĐT!$B$4:$J$291,4,0)</f>
        <v>D21_TH05</v>
      </c>
      <c r="P205" s="29">
        <v>204</v>
      </c>
    </row>
    <row r="206" spans="1:16" ht="17.5" customHeight="1" x14ac:dyDescent="0.3">
      <c r="A206" s="8">
        <v>205</v>
      </c>
      <c r="B206" s="23">
        <v>159</v>
      </c>
      <c r="C206" s="9" t="s">
        <v>454</v>
      </c>
      <c r="D206" s="8" t="s">
        <v>453</v>
      </c>
      <c r="E206" s="74" t="s">
        <v>1080</v>
      </c>
      <c r="F206" s="75" t="s">
        <v>979</v>
      </c>
      <c r="G206" s="9" t="s">
        <v>38</v>
      </c>
      <c r="H206" s="9"/>
      <c r="I206" s="9">
        <v>383615930</v>
      </c>
      <c r="J206" s="9" t="s">
        <v>35</v>
      </c>
      <c r="K206" s="25" t="s">
        <v>659</v>
      </c>
      <c r="L206" s="6"/>
      <c r="M206" s="64" t="str">
        <f>VLOOKUP(C206,DS_ĐKMH_PĐT!$B$4:$J$291,2,0)</f>
        <v>Trần Ngọc</v>
      </c>
      <c r="N206" s="64" t="str">
        <f>VLOOKUP(C206,DS_ĐKMH_PĐT!$B$4:$J$291,3,0)</f>
        <v>Tú</v>
      </c>
      <c r="O206" s="35" t="str">
        <f>VLOOKUP(C206,DS_ĐKMH_PĐT!$B$4:$J$291,4,0)</f>
        <v>D21_TH11</v>
      </c>
      <c r="P206" s="29">
        <v>205</v>
      </c>
    </row>
    <row r="207" spans="1:16" ht="17.5" customHeight="1" x14ac:dyDescent="0.3">
      <c r="A207" s="8">
        <v>206</v>
      </c>
      <c r="B207" s="23">
        <v>160</v>
      </c>
      <c r="C207" s="9" t="s">
        <v>456</v>
      </c>
      <c r="D207" s="8" t="s">
        <v>455</v>
      </c>
      <c r="E207" s="74" t="s">
        <v>819</v>
      </c>
      <c r="F207" s="75" t="s">
        <v>1191</v>
      </c>
      <c r="G207" s="9" t="s">
        <v>49</v>
      </c>
      <c r="H207" s="9"/>
      <c r="I207" s="9">
        <v>589559354</v>
      </c>
      <c r="J207" s="9" t="s">
        <v>34</v>
      </c>
      <c r="K207" s="27" t="s">
        <v>688</v>
      </c>
      <c r="L207" s="6"/>
      <c r="M207" s="64" t="str">
        <f>VLOOKUP(C207,DS_ĐKMH_PĐT!$B$4:$J$291,2,0)</f>
        <v>Trần Minh</v>
      </c>
      <c r="N207" s="64" t="str">
        <f>VLOOKUP(C207,DS_ĐKMH_PĐT!$B$4:$J$291,3,0)</f>
        <v>Đại</v>
      </c>
      <c r="O207" s="35" t="str">
        <f>VLOOKUP(C207,DS_ĐKMH_PĐT!$B$4:$J$291,4,0)</f>
        <v>D21_TH08</v>
      </c>
      <c r="P207" s="29">
        <v>206</v>
      </c>
    </row>
    <row r="208" spans="1:16" s="13" customFormat="1" ht="17.5" customHeight="1" x14ac:dyDescent="0.3">
      <c r="A208" s="17">
        <v>207</v>
      </c>
      <c r="B208" s="18">
        <v>161</v>
      </c>
      <c r="C208" s="17" t="s">
        <v>458</v>
      </c>
      <c r="D208" s="19" t="s">
        <v>457</v>
      </c>
      <c r="E208" s="70" t="e">
        <v>#N/A</v>
      </c>
      <c r="F208" s="71" t="e">
        <v>#N/A</v>
      </c>
      <c r="G208" s="19" t="e">
        <v>#N/A</v>
      </c>
      <c r="H208" s="17"/>
      <c r="I208" s="17">
        <v>785939209</v>
      </c>
      <c r="J208" s="17" t="s">
        <v>33</v>
      </c>
      <c r="K208" s="26" t="s">
        <v>669</v>
      </c>
      <c r="L208" s="37" t="s">
        <v>1515</v>
      </c>
      <c r="M208" s="64" t="e">
        <f>VLOOKUP(C208,DS_ĐKMH_PĐT!$B$4:$J$291,2,0)</f>
        <v>#N/A</v>
      </c>
      <c r="N208" s="64" t="e">
        <f>VLOOKUP(C208,DS_ĐKMH_PĐT!$B$4:$J$291,3,0)</f>
        <v>#N/A</v>
      </c>
      <c r="O208" s="35" t="e">
        <f>VLOOKUP(C208,DS_ĐKMH_PĐT!$B$4:$J$291,4,0)</f>
        <v>#N/A</v>
      </c>
      <c r="P208" s="29">
        <v>207</v>
      </c>
    </row>
    <row r="209" spans="1:16" s="13" customFormat="1" ht="17.5" customHeight="1" x14ac:dyDescent="0.3">
      <c r="A209" s="20">
        <v>208</v>
      </c>
      <c r="B209" s="21">
        <v>161</v>
      </c>
      <c r="C209" s="20" t="s">
        <v>460</v>
      </c>
      <c r="D209" s="22" t="s">
        <v>459</v>
      </c>
      <c r="E209" s="72" t="s">
        <v>1017</v>
      </c>
      <c r="F209" s="73" t="s">
        <v>1018</v>
      </c>
      <c r="G209" s="22" t="s">
        <v>46</v>
      </c>
      <c r="H209" s="20"/>
      <c r="I209" s="20">
        <v>707910832</v>
      </c>
      <c r="J209" s="20" t="s">
        <v>33</v>
      </c>
      <c r="K209" s="27" t="s">
        <v>669</v>
      </c>
      <c r="L209" s="20"/>
      <c r="M209" s="64" t="str">
        <f>VLOOKUP(C209,DS_ĐKMH_PĐT!$B$4:$J$291,2,0)</f>
        <v>Lê Nguyễn Thanh</v>
      </c>
      <c r="N209" s="64" t="str">
        <f>VLOOKUP(C209,DS_ĐKMH_PĐT!$B$4:$J$291,3,0)</f>
        <v>Bình</v>
      </c>
      <c r="O209" s="35" t="str">
        <f>VLOOKUP(C209,DS_ĐKMH_PĐT!$B$4:$J$291,4,0)</f>
        <v>D21_TH04</v>
      </c>
      <c r="P209" s="29">
        <v>208</v>
      </c>
    </row>
    <row r="210" spans="1:16" ht="17.5" customHeight="1" x14ac:dyDescent="0.3">
      <c r="A210" s="8">
        <v>209</v>
      </c>
      <c r="B210" s="23">
        <v>162</v>
      </c>
      <c r="C210" s="9" t="s">
        <v>462</v>
      </c>
      <c r="D210" s="8" t="s">
        <v>461</v>
      </c>
      <c r="E210" s="74" t="s">
        <v>711</v>
      </c>
      <c r="F210" s="75" t="s">
        <v>712</v>
      </c>
      <c r="G210" s="9" t="s">
        <v>7</v>
      </c>
      <c r="H210" s="9"/>
      <c r="I210" s="9">
        <v>765148243</v>
      </c>
      <c r="J210" s="9" t="s">
        <v>34</v>
      </c>
      <c r="K210" s="25" t="s">
        <v>662</v>
      </c>
      <c r="L210" s="6"/>
      <c r="M210" s="64" t="str">
        <f>VLOOKUP(C210,DS_ĐKMH_PĐT!$B$4:$J$291,2,0)</f>
        <v>Huỳnh Tấn</v>
      </c>
      <c r="N210" s="64" t="str">
        <f>VLOOKUP(C210,DS_ĐKMH_PĐT!$B$4:$J$291,3,0)</f>
        <v>Tiến</v>
      </c>
      <c r="O210" s="35" t="str">
        <f>VLOOKUP(C210,DS_ĐKMH_PĐT!$B$4:$J$291,4,0)</f>
        <v>D18_TH02</v>
      </c>
      <c r="P210" s="29">
        <v>209</v>
      </c>
    </row>
    <row r="211" spans="1:16" ht="17.5" customHeight="1" x14ac:dyDescent="0.3">
      <c r="A211" s="8">
        <v>210</v>
      </c>
      <c r="B211" s="23">
        <v>163</v>
      </c>
      <c r="C211" s="9" t="s">
        <v>464</v>
      </c>
      <c r="D211" s="8" t="s">
        <v>463</v>
      </c>
      <c r="E211" s="74" t="s">
        <v>1454</v>
      </c>
      <c r="F211" s="75" t="s">
        <v>706</v>
      </c>
      <c r="G211" s="9" t="s">
        <v>213</v>
      </c>
      <c r="H211" s="9"/>
      <c r="I211" s="9">
        <v>368204307</v>
      </c>
      <c r="J211" s="9" t="s">
        <v>34</v>
      </c>
      <c r="K211" s="25" t="s">
        <v>662</v>
      </c>
      <c r="L211" s="6"/>
      <c r="M211" s="64" t="str">
        <f>VLOOKUP(C211,DS_ĐKMH_PĐT!$B$4:$J$291,2,0)</f>
        <v>Hoàng Tiến</v>
      </c>
      <c r="N211" s="64" t="str">
        <f>VLOOKUP(C211,DS_ĐKMH_PĐT!$B$4:$J$291,3,0)</f>
        <v>Đạt</v>
      </c>
      <c r="O211" s="35" t="str">
        <f>VLOOKUP(C211,DS_ĐKMH_PĐT!$B$4:$J$291,4,0)</f>
        <v>D21_TH13</v>
      </c>
      <c r="P211" s="29">
        <v>210</v>
      </c>
    </row>
    <row r="212" spans="1:16" ht="17.5" customHeight="1" x14ac:dyDescent="0.3">
      <c r="A212" s="8">
        <v>211</v>
      </c>
      <c r="B212" s="23">
        <v>164</v>
      </c>
      <c r="C212" s="9" t="s">
        <v>466</v>
      </c>
      <c r="D212" s="8" t="s">
        <v>465</v>
      </c>
      <c r="E212" s="74" t="s">
        <v>1474</v>
      </c>
      <c r="F212" s="75" t="s">
        <v>748</v>
      </c>
      <c r="G212" s="9" t="s">
        <v>213</v>
      </c>
      <c r="H212" s="9"/>
      <c r="I212" s="9">
        <v>799117548</v>
      </c>
      <c r="J212" s="9" t="s">
        <v>34</v>
      </c>
      <c r="K212" s="32" t="s">
        <v>217</v>
      </c>
      <c r="L212" s="6"/>
      <c r="M212" s="64" t="str">
        <f>VLOOKUP(C212,DS_ĐKMH_PĐT!$B$4:$J$291,2,0)</f>
        <v>Ngô Quốc</v>
      </c>
      <c r="N212" s="64" t="str">
        <f>VLOOKUP(C212,DS_ĐKMH_PĐT!$B$4:$J$291,3,0)</f>
        <v>Vinh</v>
      </c>
      <c r="O212" s="35" t="str">
        <f>VLOOKUP(C212,DS_ĐKMH_PĐT!$B$4:$J$291,4,0)</f>
        <v>D21_TH13</v>
      </c>
      <c r="P212" s="29">
        <v>211</v>
      </c>
    </row>
    <row r="213" spans="1:16" s="13" customFormat="1" ht="17.5" customHeight="1" x14ac:dyDescent="0.3">
      <c r="A213" s="17">
        <v>212</v>
      </c>
      <c r="B213" s="18">
        <v>165</v>
      </c>
      <c r="C213" s="17" t="s">
        <v>468</v>
      </c>
      <c r="D213" s="19" t="s">
        <v>467</v>
      </c>
      <c r="E213" s="70" t="e">
        <v>#N/A</v>
      </c>
      <c r="F213" s="71" t="e">
        <v>#N/A</v>
      </c>
      <c r="G213" s="19" t="e">
        <v>#N/A</v>
      </c>
      <c r="H213" s="17"/>
      <c r="I213" s="17">
        <v>909360727</v>
      </c>
      <c r="J213" s="17" t="s">
        <v>34</v>
      </c>
      <c r="K213" s="25" t="s">
        <v>674</v>
      </c>
      <c r="L213" s="37" t="s">
        <v>1515</v>
      </c>
      <c r="M213" s="64" t="e">
        <f>VLOOKUP(C213,DS_ĐKMH_PĐT!$B$4:$J$291,2,0)</f>
        <v>#N/A</v>
      </c>
      <c r="N213" s="64" t="e">
        <f>VLOOKUP(C213,DS_ĐKMH_PĐT!$B$4:$J$291,3,0)</f>
        <v>#N/A</v>
      </c>
      <c r="O213" s="35" t="e">
        <f>VLOOKUP(C213,DS_ĐKMH_PĐT!$B$4:$J$291,4,0)</f>
        <v>#N/A</v>
      </c>
      <c r="P213" s="29">
        <v>212</v>
      </c>
    </row>
    <row r="214" spans="1:16" s="13" customFormat="1" ht="17.5" customHeight="1" x14ac:dyDescent="0.3">
      <c r="A214" s="20">
        <v>213</v>
      </c>
      <c r="B214" s="21">
        <v>165</v>
      </c>
      <c r="C214" s="20" t="s">
        <v>470</v>
      </c>
      <c r="D214" s="22" t="s">
        <v>469</v>
      </c>
      <c r="E214" s="72" t="s">
        <v>733</v>
      </c>
      <c r="F214" s="73" t="s">
        <v>734</v>
      </c>
      <c r="G214" s="22" t="s">
        <v>4</v>
      </c>
      <c r="H214" s="20"/>
      <c r="I214" s="20">
        <v>972393984</v>
      </c>
      <c r="J214" s="20" t="s">
        <v>34</v>
      </c>
      <c r="K214" s="25" t="s">
        <v>674</v>
      </c>
      <c r="L214" s="20"/>
      <c r="M214" s="64" t="str">
        <f>VLOOKUP(C214,DS_ĐKMH_PĐT!$B$4:$J$291,2,0)</f>
        <v>Trương Vĩnh</v>
      </c>
      <c r="N214" s="64" t="str">
        <f>VLOOKUP(C214,DS_ĐKMH_PĐT!$B$4:$J$291,3,0)</f>
        <v>Khang</v>
      </c>
      <c r="O214" s="35" t="str">
        <f>VLOOKUP(C214,DS_ĐKMH_PĐT!$B$4:$J$291,4,0)</f>
        <v>D19_TH04</v>
      </c>
      <c r="P214" s="29">
        <v>213</v>
      </c>
    </row>
    <row r="215" spans="1:16" s="13" customFormat="1" ht="17.5" customHeight="1" x14ac:dyDescent="0.3">
      <c r="A215" s="17">
        <v>214</v>
      </c>
      <c r="B215" s="18">
        <v>166</v>
      </c>
      <c r="C215" s="17" t="s">
        <v>472</v>
      </c>
      <c r="D215" s="19" t="s">
        <v>471</v>
      </c>
      <c r="E215" s="70" t="e">
        <v>#N/A</v>
      </c>
      <c r="F215" s="71" t="e">
        <v>#N/A</v>
      </c>
      <c r="G215" s="19" t="e">
        <v>#N/A</v>
      </c>
      <c r="H215" s="17"/>
      <c r="I215" s="17">
        <v>896605277</v>
      </c>
      <c r="J215" s="17" t="s">
        <v>35</v>
      </c>
      <c r="K215" s="25" t="s">
        <v>659</v>
      </c>
      <c r="L215" s="37" t="s">
        <v>1515</v>
      </c>
      <c r="M215" s="64" t="e">
        <f>VLOOKUP(C215,DS_ĐKMH_PĐT!$B$4:$J$291,2,0)</f>
        <v>#N/A</v>
      </c>
      <c r="N215" s="64" t="e">
        <f>VLOOKUP(C215,DS_ĐKMH_PĐT!$B$4:$J$291,3,0)</f>
        <v>#N/A</v>
      </c>
      <c r="O215" s="35" t="e">
        <f>VLOOKUP(C215,DS_ĐKMH_PĐT!$B$4:$J$291,4,0)</f>
        <v>#N/A</v>
      </c>
      <c r="P215" s="29">
        <v>214</v>
      </c>
    </row>
    <row r="216" spans="1:16" s="13" customFormat="1" ht="17.5" customHeight="1" x14ac:dyDescent="0.3">
      <c r="A216" s="20">
        <v>215</v>
      </c>
      <c r="B216" s="21">
        <v>166</v>
      </c>
      <c r="C216" s="20" t="s">
        <v>474</v>
      </c>
      <c r="D216" s="22" t="s">
        <v>473</v>
      </c>
      <c r="E216" s="72" t="e">
        <v>#N/A</v>
      </c>
      <c r="F216" s="73" t="e">
        <v>#N/A</v>
      </c>
      <c r="G216" s="22" t="e">
        <v>#N/A</v>
      </c>
      <c r="H216" s="20"/>
      <c r="I216" s="20">
        <v>829417775</v>
      </c>
      <c r="J216" s="20" t="s">
        <v>35</v>
      </c>
      <c r="K216" s="25" t="s">
        <v>659</v>
      </c>
      <c r="L216" s="38" t="s">
        <v>1515</v>
      </c>
      <c r="M216" s="64" t="e">
        <f>VLOOKUP(C216,DS_ĐKMH_PĐT!$B$4:$J$291,2,0)</f>
        <v>#N/A</v>
      </c>
      <c r="N216" s="64" t="e">
        <f>VLOOKUP(C216,DS_ĐKMH_PĐT!$B$4:$J$291,3,0)</f>
        <v>#N/A</v>
      </c>
      <c r="O216" s="35" t="e">
        <f>VLOOKUP(C216,DS_ĐKMH_PĐT!$B$4:$J$291,4,0)</f>
        <v>#N/A</v>
      </c>
      <c r="P216" s="29">
        <v>215</v>
      </c>
    </row>
    <row r="217" spans="1:16" ht="17.5" customHeight="1" x14ac:dyDescent="0.3">
      <c r="A217" s="8">
        <v>216</v>
      </c>
      <c r="B217" s="23">
        <v>167</v>
      </c>
      <c r="C217" s="9" t="s">
        <v>476</v>
      </c>
      <c r="D217" s="8" t="s">
        <v>475</v>
      </c>
      <c r="E217" s="74" t="e">
        <v>#N/A</v>
      </c>
      <c r="F217" s="75" t="e">
        <v>#N/A</v>
      </c>
      <c r="G217" s="9" t="e">
        <v>#N/A</v>
      </c>
      <c r="H217" s="9"/>
      <c r="I217" s="9">
        <v>941693505</v>
      </c>
      <c r="J217" s="9" t="s">
        <v>34</v>
      </c>
      <c r="K217" s="25" t="s">
        <v>683</v>
      </c>
      <c r="L217" s="36" t="s">
        <v>1515</v>
      </c>
      <c r="M217" s="64" t="e">
        <f>VLOOKUP(C217,DS_ĐKMH_PĐT!$B$4:$J$291,2,0)</f>
        <v>#N/A</v>
      </c>
      <c r="N217" s="64" t="e">
        <f>VLOOKUP(C217,DS_ĐKMH_PĐT!$B$4:$J$291,3,0)</f>
        <v>#N/A</v>
      </c>
      <c r="O217" s="35" t="e">
        <f>VLOOKUP(C217,DS_ĐKMH_PĐT!$B$4:$J$291,4,0)</f>
        <v>#N/A</v>
      </c>
      <c r="P217" s="29">
        <v>216</v>
      </c>
    </row>
    <row r="218" spans="1:16" ht="17.5" customHeight="1" x14ac:dyDescent="0.3">
      <c r="A218" s="8">
        <v>217</v>
      </c>
      <c r="B218" s="23">
        <v>168</v>
      </c>
      <c r="C218" s="9" t="s">
        <v>478</v>
      </c>
      <c r="D218" s="8" t="s">
        <v>477</v>
      </c>
      <c r="E218" s="74" t="e">
        <v>#N/A</v>
      </c>
      <c r="F218" s="75" t="e">
        <v>#N/A</v>
      </c>
      <c r="G218" s="9" t="e">
        <v>#N/A</v>
      </c>
      <c r="H218" s="9"/>
      <c r="I218" s="9">
        <v>385862894</v>
      </c>
      <c r="J218" s="9" t="s">
        <v>36</v>
      </c>
      <c r="K218" s="25" t="s">
        <v>668</v>
      </c>
      <c r="L218" s="36" t="s">
        <v>1515</v>
      </c>
      <c r="M218" s="64" t="e">
        <f>VLOOKUP(C218,DS_ĐKMH_PĐT!$B$4:$J$291,2,0)</f>
        <v>#N/A</v>
      </c>
      <c r="N218" s="64" t="e">
        <f>VLOOKUP(C218,DS_ĐKMH_PĐT!$B$4:$J$291,3,0)</f>
        <v>#N/A</v>
      </c>
      <c r="O218" s="35" t="e">
        <f>VLOOKUP(C218,DS_ĐKMH_PĐT!$B$4:$J$291,4,0)</f>
        <v>#N/A</v>
      </c>
      <c r="P218" s="29">
        <v>217</v>
      </c>
    </row>
    <row r="219" spans="1:16" ht="17.5" customHeight="1" x14ac:dyDescent="0.3">
      <c r="A219" s="8">
        <v>218</v>
      </c>
      <c r="B219" s="23">
        <v>169</v>
      </c>
      <c r="C219" s="9" t="s">
        <v>480</v>
      </c>
      <c r="D219" s="8" t="s">
        <v>479</v>
      </c>
      <c r="E219" s="74" t="s">
        <v>1346</v>
      </c>
      <c r="F219" s="75" t="s">
        <v>1485</v>
      </c>
      <c r="G219" s="9" t="s">
        <v>46</v>
      </c>
      <c r="H219" s="9"/>
      <c r="I219" s="9">
        <v>839003848</v>
      </c>
      <c r="J219" s="9" t="s">
        <v>34</v>
      </c>
      <c r="K219" s="25" t="s">
        <v>683</v>
      </c>
      <c r="L219" s="36" t="s">
        <v>1515</v>
      </c>
      <c r="M219" s="64" t="str">
        <f>VLOOKUP(C219,DS_ĐKMH_PĐT!$B$4:$J$291,2,0)</f>
        <v>Lê Yến</v>
      </c>
      <c r="N219" s="64" t="str">
        <f>VLOOKUP(C219,DS_ĐKMH_PĐT!$B$4:$J$291,3,0)</f>
        <v>Đan</v>
      </c>
      <c r="O219" s="35" t="str">
        <f>VLOOKUP(C219,DS_ĐKMH_PĐT!$B$4:$J$291,4,0)</f>
        <v>D21_TH04</v>
      </c>
      <c r="P219" s="29">
        <v>218</v>
      </c>
    </row>
    <row r="220" spans="1:16" ht="17.5" customHeight="1" x14ac:dyDescent="0.3">
      <c r="A220" s="8">
        <v>219</v>
      </c>
      <c r="B220" s="23">
        <v>170</v>
      </c>
      <c r="C220" s="9" t="s">
        <v>482</v>
      </c>
      <c r="D220" s="8" t="s">
        <v>481</v>
      </c>
      <c r="E220" s="74" t="s">
        <v>1422</v>
      </c>
      <c r="F220" s="75" t="s">
        <v>763</v>
      </c>
      <c r="G220" s="9" t="s">
        <v>54</v>
      </c>
      <c r="H220" s="9"/>
      <c r="I220" s="9">
        <v>353190026</v>
      </c>
      <c r="J220" s="9" t="s">
        <v>34</v>
      </c>
      <c r="K220" s="27" t="s">
        <v>688</v>
      </c>
      <c r="L220" s="6"/>
      <c r="M220" s="64" t="str">
        <f>VLOOKUP(C220,DS_ĐKMH_PĐT!$B$4:$J$291,2,0)</f>
        <v>Nguyễn Anh Dũ</v>
      </c>
      <c r="N220" s="64" t="str">
        <f>VLOOKUP(C220,DS_ĐKMH_PĐT!$B$4:$J$291,3,0)</f>
        <v>Thương</v>
      </c>
      <c r="O220" s="35" t="str">
        <f>VLOOKUP(C220,DS_ĐKMH_PĐT!$B$4:$J$291,4,0)</f>
        <v>D21_TH12</v>
      </c>
      <c r="P220" s="29">
        <v>219</v>
      </c>
    </row>
    <row r="221" spans="1:16" ht="17.5" customHeight="1" x14ac:dyDescent="0.3">
      <c r="A221" s="8">
        <v>220</v>
      </c>
      <c r="B221" s="23">
        <v>171</v>
      </c>
      <c r="C221" s="9" t="s">
        <v>484</v>
      </c>
      <c r="D221" s="8" t="s">
        <v>483</v>
      </c>
      <c r="E221" s="74" t="s">
        <v>926</v>
      </c>
      <c r="F221" s="75" t="s">
        <v>927</v>
      </c>
      <c r="G221" s="9" t="s">
        <v>151</v>
      </c>
      <c r="H221" s="9"/>
      <c r="I221" s="9">
        <v>981492733</v>
      </c>
      <c r="J221" s="9" t="s">
        <v>35</v>
      </c>
      <c r="K221" s="25" t="s">
        <v>666</v>
      </c>
      <c r="L221" s="6"/>
      <c r="M221" s="64" t="str">
        <f>VLOOKUP(C221,DS_ĐKMH_PĐT!$B$4:$J$291,2,0)</f>
        <v>Bùi Phi</v>
      </c>
      <c r="N221" s="64" t="str">
        <f>VLOOKUP(C221,DS_ĐKMH_PĐT!$B$4:$J$291,3,0)</f>
        <v>Hùng</v>
      </c>
      <c r="O221" s="35" t="str">
        <f>VLOOKUP(C221,DS_ĐKMH_PĐT!$B$4:$J$291,4,0)</f>
        <v>D21_TH01</v>
      </c>
      <c r="P221" s="29">
        <v>220</v>
      </c>
    </row>
    <row r="222" spans="1:16" ht="17.5" customHeight="1" x14ac:dyDescent="0.3">
      <c r="A222" s="8">
        <v>221</v>
      </c>
      <c r="B222" s="23">
        <v>172</v>
      </c>
      <c r="C222" s="9" t="s">
        <v>486</v>
      </c>
      <c r="D222" s="8" t="s">
        <v>485</v>
      </c>
      <c r="E222" s="74" t="s">
        <v>773</v>
      </c>
      <c r="F222" s="75" t="s">
        <v>706</v>
      </c>
      <c r="G222" s="9" t="s">
        <v>75</v>
      </c>
      <c r="H222" s="9"/>
      <c r="I222" s="9">
        <v>773727185</v>
      </c>
      <c r="J222" s="9" t="s">
        <v>34</v>
      </c>
      <c r="K222" s="30" t="s">
        <v>666</v>
      </c>
      <c r="L222" s="6" t="s">
        <v>693</v>
      </c>
      <c r="M222" s="64" t="str">
        <f>VLOOKUP(C222,DS_ĐKMH_PĐT!$B$4:$J$291,2,0)</f>
        <v>Nguyễn Lê</v>
      </c>
      <c r="N222" s="64" t="str">
        <f>VLOOKUP(C222,DS_ĐKMH_PĐT!$B$4:$J$291,3,0)</f>
        <v>Đạt</v>
      </c>
      <c r="O222" s="35" t="str">
        <f>VLOOKUP(C222,DS_ĐKMH_PĐT!$B$4:$J$291,4,0)</f>
        <v>D21_TH10</v>
      </c>
      <c r="P222" s="29">
        <v>221</v>
      </c>
    </row>
    <row r="223" spans="1:16" ht="17.5" customHeight="1" x14ac:dyDescent="0.3">
      <c r="A223" s="8">
        <v>222</v>
      </c>
      <c r="B223" s="23">
        <v>173</v>
      </c>
      <c r="C223" s="9" t="s">
        <v>488</v>
      </c>
      <c r="D223" s="8" t="s">
        <v>487</v>
      </c>
      <c r="E223" s="74" t="s">
        <v>895</v>
      </c>
      <c r="F223" s="75" t="s">
        <v>896</v>
      </c>
      <c r="G223" s="9" t="s">
        <v>29</v>
      </c>
      <c r="H223" s="9"/>
      <c r="I223" s="9">
        <v>917573849</v>
      </c>
      <c r="J223" s="9" t="s">
        <v>34</v>
      </c>
      <c r="K223" s="27" t="s">
        <v>680</v>
      </c>
      <c r="L223" s="6"/>
      <c r="M223" s="64" t="str">
        <f>VLOOKUP(C223,DS_ĐKMH_PĐT!$B$4:$J$291,2,0)</f>
        <v>Mai Chí</v>
      </c>
      <c r="N223" s="64" t="str">
        <f>VLOOKUP(C223,DS_ĐKMH_PĐT!$B$4:$J$291,3,0)</f>
        <v>Hiệp</v>
      </c>
      <c r="O223" s="35" t="str">
        <f>VLOOKUP(C223,DS_ĐKMH_PĐT!$B$4:$J$291,4,0)</f>
        <v>D20_TH09</v>
      </c>
      <c r="P223" s="29">
        <v>222</v>
      </c>
    </row>
    <row r="224" spans="1:16" s="13" customFormat="1" ht="17.5" customHeight="1" x14ac:dyDescent="0.3">
      <c r="A224" s="17">
        <v>223</v>
      </c>
      <c r="B224" s="18">
        <v>174</v>
      </c>
      <c r="C224" s="17" t="s">
        <v>490</v>
      </c>
      <c r="D224" s="19" t="s">
        <v>489</v>
      </c>
      <c r="E224" s="70" t="s">
        <v>1418</v>
      </c>
      <c r="F224" s="71" t="s">
        <v>1419</v>
      </c>
      <c r="G224" s="19" t="s">
        <v>54</v>
      </c>
      <c r="H224" s="17"/>
      <c r="I224" s="17">
        <v>934155548</v>
      </c>
      <c r="J224" s="17" t="s">
        <v>35</v>
      </c>
      <c r="K224" s="25" t="s">
        <v>666</v>
      </c>
      <c r="L224" s="17"/>
      <c r="M224" s="64" t="str">
        <f>VLOOKUP(C224,DS_ĐKMH_PĐT!$B$4:$J$291,2,0)</f>
        <v>Đặng Trương Hoàng</v>
      </c>
      <c r="N224" s="64" t="str">
        <f>VLOOKUP(C224,DS_ĐKMH_PĐT!$B$4:$J$291,3,0)</f>
        <v>Thọ</v>
      </c>
      <c r="O224" s="35" t="str">
        <f>VLOOKUP(C224,DS_ĐKMH_PĐT!$B$4:$J$291,4,0)</f>
        <v>D21_TH12</v>
      </c>
      <c r="P224" s="29">
        <v>223</v>
      </c>
    </row>
    <row r="225" spans="1:16" s="13" customFormat="1" ht="17.5" customHeight="1" x14ac:dyDescent="0.3">
      <c r="A225" s="20">
        <v>224</v>
      </c>
      <c r="B225" s="21">
        <v>174</v>
      </c>
      <c r="C225" s="20" t="s">
        <v>492</v>
      </c>
      <c r="D225" s="22" t="s">
        <v>491</v>
      </c>
      <c r="E225" s="72" t="s">
        <v>1141</v>
      </c>
      <c r="F225" s="73" t="s">
        <v>1384</v>
      </c>
      <c r="G225" s="22" t="s">
        <v>54</v>
      </c>
      <c r="H225" s="20"/>
      <c r="I225" s="20">
        <v>817509478</v>
      </c>
      <c r="J225" s="20" t="s">
        <v>35</v>
      </c>
      <c r="K225" s="25" t="s">
        <v>666</v>
      </c>
      <c r="L225" s="20"/>
      <c r="M225" s="64" t="str">
        <f>VLOOKUP(C225,DS_ĐKMH_PĐT!$B$4:$J$291,2,0)</f>
        <v>Nguyễn Văn</v>
      </c>
      <c r="N225" s="64" t="str">
        <f>VLOOKUP(C225,DS_ĐKMH_PĐT!$B$4:$J$291,3,0)</f>
        <v>Lý</v>
      </c>
      <c r="O225" s="35" t="str">
        <f>VLOOKUP(C225,DS_ĐKMH_PĐT!$B$4:$J$291,4,0)</f>
        <v>D21_TH12</v>
      </c>
      <c r="P225" s="29">
        <v>224</v>
      </c>
    </row>
    <row r="226" spans="1:16" ht="17.5" customHeight="1" x14ac:dyDescent="0.3">
      <c r="A226" s="8">
        <v>225</v>
      </c>
      <c r="B226" s="23">
        <v>175</v>
      </c>
      <c r="C226" s="9" t="s">
        <v>494</v>
      </c>
      <c r="D226" s="8" t="s">
        <v>493</v>
      </c>
      <c r="E226" s="74" t="e">
        <v>#N/A</v>
      </c>
      <c r="F226" s="75" t="e">
        <v>#N/A</v>
      </c>
      <c r="G226" s="9" t="e">
        <v>#N/A</v>
      </c>
      <c r="H226" s="9"/>
      <c r="I226" s="9">
        <v>965629532</v>
      </c>
      <c r="J226" s="9" t="s">
        <v>35</v>
      </c>
      <c r="K226" s="25" t="s">
        <v>666</v>
      </c>
      <c r="L226" s="36" t="s">
        <v>1515</v>
      </c>
      <c r="M226" s="64" t="e">
        <f>VLOOKUP(C226,DS_ĐKMH_PĐT!$B$4:$J$291,2,0)</f>
        <v>#N/A</v>
      </c>
      <c r="N226" s="64" t="e">
        <f>VLOOKUP(C226,DS_ĐKMH_PĐT!$B$4:$J$291,3,0)</f>
        <v>#N/A</v>
      </c>
      <c r="O226" s="35" t="e">
        <f>VLOOKUP(C226,DS_ĐKMH_PĐT!$B$4:$J$291,4,0)</f>
        <v>#N/A</v>
      </c>
      <c r="P226" s="29">
        <v>225</v>
      </c>
    </row>
    <row r="227" spans="1:16" ht="17.5" customHeight="1" x14ac:dyDescent="0.3">
      <c r="A227" s="8">
        <v>226</v>
      </c>
      <c r="B227" s="23">
        <v>176</v>
      </c>
      <c r="C227" s="9" t="s">
        <v>496</v>
      </c>
      <c r="D227" s="8" t="s">
        <v>495</v>
      </c>
      <c r="E227" s="74" t="s">
        <v>1021</v>
      </c>
      <c r="F227" s="75" t="s">
        <v>912</v>
      </c>
      <c r="G227" s="9" t="s">
        <v>46</v>
      </c>
      <c r="H227" s="9"/>
      <c r="I227" s="9">
        <v>867706538</v>
      </c>
      <c r="J227" s="9" t="s">
        <v>34</v>
      </c>
      <c r="K227" s="25" t="s">
        <v>217</v>
      </c>
      <c r="L227" s="6"/>
      <c r="M227" s="64" t="str">
        <f>VLOOKUP(C227,DS_ĐKMH_PĐT!$B$4:$J$291,2,0)</f>
        <v>Nguyễn Huỳnh</v>
      </c>
      <c r="N227" s="64" t="str">
        <f>VLOOKUP(C227,DS_ĐKMH_PĐT!$B$4:$J$291,3,0)</f>
        <v>Đức</v>
      </c>
      <c r="O227" s="35" t="str">
        <f>VLOOKUP(C227,DS_ĐKMH_PĐT!$B$4:$J$291,4,0)</f>
        <v>D21_TH04</v>
      </c>
      <c r="P227" s="29">
        <v>226</v>
      </c>
    </row>
    <row r="228" spans="1:16" ht="17.5" customHeight="1" x14ac:dyDescent="0.3">
      <c r="A228" s="8">
        <v>227</v>
      </c>
      <c r="B228" s="23">
        <v>177</v>
      </c>
      <c r="C228" s="9" t="s">
        <v>498</v>
      </c>
      <c r="D228" s="8" t="s">
        <v>497</v>
      </c>
      <c r="E228" s="74" t="s">
        <v>807</v>
      </c>
      <c r="F228" s="75" t="s">
        <v>1287</v>
      </c>
      <c r="G228" s="9" t="s">
        <v>75</v>
      </c>
      <c r="H228" s="9"/>
      <c r="I228" s="9">
        <v>338737003</v>
      </c>
      <c r="J228" s="9" t="s">
        <v>34</v>
      </c>
      <c r="K228" s="25" t="s">
        <v>217</v>
      </c>
      <c r="L228" s="6"/>
      <c r="M228" s="64" t="str">
        <f>VLOOKUP(C228,DS_ĐKMH_PĐT!$B$4:$J$291,2,0)</f>
        <v>Nguyễn Trọng</v>
      </c>
      <c r="N228" s="64" t="str">
        <f>VLOOKUP(C228,DS_ĐKMH_PĐT!$B$4:$J$291,3,0)</f>
        <v>Phụng</v>
      </c>
      <c r="O228" s="35" t="str">
        <f>VLOOKUP(C228,DS_ĐKMH_PĐT!$B$4:$J$291,4,0)</f>
        <v>D21_TH10</v>
      </c>
      <c r="P228" s="29">
        <v>227</v>
      </c>
    </row>
    <row r="229" spans="1:16" ht="17.5" customHeight="1" x14ac:dyDescent="0.3">
      <c r="A229" s="8">
        <v>228</v>
      </c>
      <c r="B229" s="23">
        <v>178</v>
      </c>
      <c r="C229" s="9" t="s">
        <v>500</v>
      </c>
      <c r="D229" s="8" t="s">
        <v>499</v>
      </c>
      <c r="E229" s="74" t="s">
        <v>1138</v>
      </c>
      <c r="F229" s="75" t="s">
        <v>774</v>
      </c>
      <c r="G229" s="9" t="s">
        <v>57</v>
      </c>
      <c r="H229" s="9"/>
      <c r="I229" s="9">
        <v>333756181</v>
      </c>
      <c r="J229" s="9" t="s">
        <v>34</v>
      </c>
      <c r="K229" s="25" t="s">
        <v>686</v>
      </c>
      <c r="L229" s="6"/>
      <c r="M229" s="64" t="str">
        <f>VLOOKUP(C229,DS_ĐKMH_PĐT!$B$4:$J$291,2,0)</f>
        <v>Đoàn Việt</v>
      </c>
      <c r="N229" s="64" t="str">
        <f>VLOOKUP(C229,DS_ĐKMH_PĐT!$B$4:$J$291,3,0)</f>
        <v>Hoàng</v>
      </c>
      <c r="O229" s="35" t="str">
        <f>VLOOKUP(C229,DS_ĐKMH_PĐT!$B$4:$J$291,4,0)</f>
        <v>D21_TH07</v>
      </c>
      <c r="P229" s="29">
        <v>228</v>
      </c>
    </row>
    <row r="230" spans="1:16" ht="17.5" customHeight="1" x14ac:dyDescent="0.3">
      <c r="A230" s="8">
        <v>229</v>
      </c>
      <c r="B230" s="23">
        <v>179</v>
      </c>
      <c r="C230" s="9" t="s">
        <v>502</v>
      </c>
      <c r="D230" s="8" t="s">
        <v>501</v>
      </c>
      <c r="E230" s="74" t="s">
        <v>1067</v>
      </c>
      <c r="F230" s="75" t="s">
        <v>768</v>
      </c>
      <c r="G230" s="9" t="s">
        <v>122</v>
      </c>
      <c r="H230" s="9"/>
      <c r="I230" s="9">
        <v>898151737</v>
      </c>
      <c r="J230" s="9" t="s">
        <v>34</v>
      </c>
      <c r="K230" s="25" t="s">
        <v>686</v>
      </c>
      <c r="L230" s="6"/>
      <c r="M230" s="64" t="str">
        <f>VLOOKUP(C230,DS_ĐKMH_PĐT!$B$4:$J$291,2,0)</f>
        <v>Nguyễn Mai Minh</v>
      </c>
      <c r="N230" s="64" t="str">
        <f>VLOOKUP(C230,DS_ĐKMH_PĐT!$B$4:$J$291,3,0)</f>
        <v>Duy</v>
      </c>
      <c r="O230" s="35" t="str">
        <f>VLOOKUP(C230,DS_ĐKMH_PĐT!$B$4:$J$291,4,0)</f>
        <v>D21_TH06</v>
      </c>
      <c r="P230" s="29">
        <v>229</v>
      </c>
    </row>
    <row r="231" spans="1:16" ht="17.5" customHeight="1" x14ac:dyDescent="0.3">
      <c r="A231" s="8">
        <v>230</v>
      </c>
      <c r="B231" s="23">
        <v>180</v>
      </c>
      <c r="C231" s="9" t="s">
        <v>504</v>
      </c>
      <c r="D231" s="8" t="s">
        <v>503</v>
      </c>
      <c r="E231" s="74" t="s">
        <v>1130</v>
      </c>
      <c r="F231" s="75" t="s">
        <v>859</v>
      </c>
      <c r="G231" s="9" t="s">
        <v>57</v>
      </c>
      <c r="H231" s="9"/>
      <c r="I231" s="9">
        <v>392967795</v>
      </c>
      <c r="J231" s="9" t="s">
        <v>34</v>
      </c>
      <c r="K231" s="32" t="s">
        <v>661</v>
      </c>
      <c r="L231" s="6"/>
      <c r="M231" s="64" t="str">
        <f>VLOOKUP(C231,DS_ĐKMH_PĐT!$B$4:$J$291,2,0)</f>
        <v>Nguyễn Quốc</v>
      </c>
      <c r="N231" s="64" t="str">
        <f>VLOOKUP(C231,DS_ĐKMH_PĐT!$B$4:$J$291,3,0)</f>
        <v>Hào</v>
      </c>
      <c r="O231" s="35" t="str">
        <f>VLOOKUP(C231,DS_ĐKMH_PĐT!$B$4:$J$291,4,0)</f>
        <v>D21_TH07</v>
      </c>
      <c r="P231" s="29">
        <v>230</v>
      </c>
    </row>
    <row r="232" spans="1:16" ht="17.5" customHeight="1" x14ac:dyDescent="0.3">
      <c r="A232" s="8">
        <v>231</v>
      </c>
      <c r="B232" s="23">
        <v>181</v>
      </c>
      <c r="C232" s="9" t="s">
        <v>506</v>
      </c>
      <c r="D232" s="8" t="s">
        <v>505</v>
      </c>
      <c r="E232" s="74" t="e">
        <v>#N/A</v>
      </c>
      <c r="F232" s="75" t="e">
        <v>#N/A</v>
      </c>
      <c r="G232" s="9" t="e">
        <v>#N/A</v>
      </c>
      <c r="H232" s="9"/>
      <c r="I232" s="9">
        <v>862021055</v>
      </c>
      <c r="J232" s="9" t="s">
        <v>34</v>
      </c>
      <c r="K232" s="27" t="s">
        <v>688</v>
      </c>
      <c r="L232" s="36" t="s">
        <v>1515</v>
      </c>
      <c r="M232" s="64" t="e">
        <f>VLOOKUP(C232,DS_ĐKMH_PĐT!$B$4:$J$291,2,0)</f>
        <v>#N/A</v>
      </c>
      <c r="N232" s="64" t="e">
        <f>VLOOKUP(C232,DS_ĐKMH_PĐT!$B$4:$J$291,3,0)</f>
        <v>#N/A</v>
      </c>
      <c r="O232" s="35" t="e">
        <f>VLOOKUP(C232,DS_ĐKMH_PĐT!$B$4:$J$291,4,0)</f>
        <v>#N/A</v>
      </c>
      <c r="P232" s="29">
        <v>231</v>
      </c>
    </row>
    <row r="233" spans="1:16" s="13" customFormat="1" ht="17.5" customHeight="1" x14ac:dyDescent="0.3">
      <c r="A233" s="17">
        <v>232</v>
      </c>
      <c r="B233" s="18">
        <v>182</v>
      </c>
      <c r="C233" s="17" t="s">
        <v>508</v>
      </c>
      <c r="D233" s="19" t="s">
        <v>507</v>
      </c>
      <c r="E233" s="70" t="s">
        <v>1387</v>
      </c>
      <c r="F233" s="71" t="s">
        <v>838</v>
      </c>
      <c r="G233" s="19" t="s">
        <v>54</v>
      </c>
      <c r="H233" s="17"/>
      <c r="I233" s="17">
        <v>859321415</v>
      </c>
      <c r="J233" s="17" t="s">
        <v>34</v>
      </c>
      <c r="K233" s="26" t="s">
        <v>668</v>
      </c>
      <c r="L233" s="17"/>
      <c r="M233" s="64" t="str">
        <f>VLOOKUP(C233,DS_ĐKMH_PĐT!$B$4:$J$291,2,0)</f>
        <v>Trần Sỹ</v>
      </c>
      <c r="N233" s="64" t="str">
        <f>VLOOKUP(C233,DS_ĐKMH_PĐT!$B$4:$J$291,3,0)</f>
        <v>Nguyên</v>
      </c>
      <c r="O233" s="35" t="str">
        <f>VLOOKUP(C233,DS_ĐKMH_PĐT!$B$4:$J$291,4,0)</f>
        <v>D21_TH12</v>
      </c>
      <c r="P233" s="29">
        <v>232</v>
      </c>
    </row>
    <row r="234" spans="1:16" s="13" customFormat="1" ht="17.5" customHeight="1" x14ac:dyDescent="0.3">
      <c r="A234" s="20">
        <v>233</v>
      </c>
      <c r="B234" s="21">
        <v>182</v>
      </c>
      <c r="C234" s="20" t="s">
        <v>510</v>
      </c>
      <c r="D234" s="22" t="s">
        <v>509</v>
      </c>
      <c r="E234" s="72" t="s">
        <v>1433</v>
      </c>
      <c r="F234" s="73" t="s">
        <v>1110</v>
      </c>
      <c r="G234" s="22" t="s">
        <v>54</v>
      </c>
      <c r="H234" s="20"/>
      <c r="I234" s="20">
        <v>947890450</v>
      </c>
      <c r="J234" s="20" t="s">
        <v>34</v>
      </c>
      <c r="K234" s="27" t="s">
        <v>668</v>
      </c>
      <c r="L234" s="20"/>
      <c r="M234" s="64" t="str">
        <f>VLOOKUP(C234,DS_ĐKMH_PĐT!$B$4:$J$291,2,0)</f>
        <v>Nguyễn Quang</v>
      </c>
      <c r="N234" s="64" t="str">
        <f>VLOOKUP(C234,DS_ĐKMH_PĐT!$B$4:$J$291,3,0)</f>
        <v>Trường</v>
      </c>
      <c r="O234" s="35" t="str">
        <f>VLOOKUP(C234,DS_ĐKMH_PĐT!$B$4:$J$291,4,0)</f>
        <v>D21_TH12</v>
      </c>
      <c r="P234" s="29">
        <v>233</v>
      </c>
    </row>
    <row r="235" spans="1:16" ht="17.5" customHeight="1" x14ac:dyDescent="0.3">
      <c r="A235" s="8">
        <v>234</v>
      </c>
      <c r="B235" s="23">
        <v>183</v>
      </c>
      <c r="C235" s="9" t="s">
        <v>512</v>
      </c>
      <c r="D235" s="8" t="s">
        <v>511</v>
      </c>
      <c r="E235" s="74" t="s">
        <v>955</v>
      </c>
      <c r="F235" s="75" t="s">
        <v>956</v>
      </c>
      <c r="G235" s="9" t="s">
        <v>171</v>
      </c>
      <c r="H235" s="9"/>
      <c r="I235" s="9">
        <v>357027053</v>
      </c>
      <c r="J235" s="9" t="s">
        <v>34</v>
      </c>
      <c r="K235" s="27" t="s">
        <v>688</v>
      </c>
      <c r="L235" s="6"/>
      <c r="M235" s="64" t="str">
        <f>VLOOKUP(C235,DS_ĐKMH_PĐT!$B$4:$J$291,2,0)</f>
        <v>Đỗ Ngọc</v>
      </c>
      <c r="N235" s="64" t="str">
        <f>VLOOKUP(C235,DS_ĐKMH_PĐT!$B$4:$J$291,3,0)</f>
        <v>Đình</v>
      </c>
      <c r="O235" s="35" t="str">
        <f>VLOOKUP(C235,DS_ĐKMH_PĐT!$B$4:$J$291,4,0)</f>
        <v>D21_TH02</v>
      </c>
      <c r="P235" s="29">
        <v>234</v>
      </c>
    </row>
    <row r="236" spans="1:16" s="13" customFormat="1" ht="17.5" customHeight="1" x14ac:dyDescent="0.3">
      <c r="A236" s="17">
        <v>235</v>
      </c>
      <c r="B236" s="18">
        <v>184</v>
      </c>
      <c r="C236" s="17" t="s">
        <v>514</v>
      </c>
      <c r="D236" s="19" t="s">
        <v>513</v>
      </c>
      <c r="E236" s="70" t="s">
        <v>1259</v>
      </c>
      <c r="F236" s="71" t="s">
        <v>793</v>
      </c>
      <c r="G236" s="19" t="s">
        <v>46</v>
      </c>
      <c r="H236" s="17"/>
      <c r="I236" s="17">
        <v>886137041</v>
      </c>
      <c r="J236" s="17" t="s">
        <v>34</v>
      </c>
      <c r="K236" s="26" t="s">
        <v>663</v>
      </c>
      <c r="L236" s="37" t="s">
        <v>1515</v>
      </c>
      <c r="M236" s="64" t="str">
        <f>VLOOKUP(C236,DS_ĐKMH_PĐT!$B$4:$J$291,2,0)</f>
        <v>Trần Thanh</v>
      </c>
      <c r="N236" s="64" t="str">
        <f>VLOOKUP(C236,DS_ĐKMH_PĐT!$B$4:$J$291,3,0)</f>
        <v>Sơn</v>
      </c>
      <c r="O236" s="35" t="str">
        <f>VLOOKUP(C236,DS_ĐKMH_PĐT!$B$4:$J$291,4,0)</f>
        <v>D21_TH04</v>
      </c>
      <c r="P236" s="29">
        <v>235</v>
      </c>
    </row>
    <row r="237" spans="1:16" s="13" customFormat="1" ht="17.5" customHeight="1" x14ac:dyDescent="0.3">
      <c r="A237" s="20">
        <v>236</v>
      </c>
      <c r="B237" s="21">
        <v>184</v>
      </c>
      <c r="C237" s="20" t="s">
        <v>516</v>
      </c>
      <c r="D237" s="22" t="s">
        <v>515</v>
      </c>
      <c r="E237" s="72" t="e">
        <v>#N/A</v>
      </c>
      <c r="F237" s="73" t="e">
        <v>#N/A</v>
      </c>
      <c r="G237" s="22" t="e">
        <v>#N/A</v>
      </c>
      <c r="H237" s="20"/>
      <c r="I237" s="20">
        <v>788773399</v>
      </c>
      <c r="J237" s="20" t="s">
        <v>34</v>
      </c>
      <c r="K237" s="27" t="s">
        <v>663</v>
      </c>
      <c r="L237" s="38" t="s">
        <v>1515</v>
      </c>
      <c r="M237" s="64" t="e">
        <f>VLOOKUP(C237,DS_ĐKMH_PĐT!$B$4:$J$291,2,0)</f>
        <v>#N/A</v>
      </c>
      <c r="N237" s="64" t="e">
        <f>VLOOKUP(C237,DS_ĐKMH_PĐT!$B$4:$J$291,3,0)</f>
        <v>#N/A</v>
      </c>
      <c r="O237" s="35" t="e">
        <f>VLOOKUP(C237,DS_ĐKMH_PĐT!$B$4:$J$291,4,0)</f>
        <v>#N/A</v>
      </c>
      <c r="P237" s="29">
        <v>236</v>
      </c>
    </row>
    <row r="238" spans="1:16" ht="17.5" customHeight="1" x14ac:dyDescent="0.3">
      <c r="A238" s="8">
        <v>237</v>
      </c>
      <c r="B238" s="23">
        <v>185</v>
      </c>
      <c r="C238" s="9" t="s">
        <v>518</v>
      </c>
      <c r="D238" s="8" t="s">
        <v>517</v>
      </c>
      <c r="E238" s="74" t="s">
        <v>1024</v>
      </c>
      <c r="F238" s="75" t="s">
        <v>1025</v>
      </c>
      <c r="G238" s="9" t="s">
        <v>46</v>
      </c>
      <c r="H238" s="9"/>
      <c r="I238" s="9">
        <v>353506139</v>
      </c>
      <c r="J238" s="9" t="s">
        <v>34</v>
      </c>
      <c r="K238" s="25" t="s">
        <v>689</v>
      </c>
      <c r="L238" s="6"/>
      <c r="M238" s="64" t="str">
        <f>VLOOKUP(C238,DS_ĐKMH_PĐT!$B$4:$J$291,2,0)</f>
        <v>Nguyễn Hồ Minh</v>
      </c>
      <c r="N238" s="64" t="str">
        <f>VLOOKUP(C238,DS_ĐKMH_PĐT!$B$4:$J$291,3,0)</f>
        <v>Hiển</v>
      </c>
      <c r="O238" s="35" t="str">
        <f>VLOOKUP(C238,DS_ĐKMH_PĐT!$B$4:$J$291,4,0)</f>
        <v>D21_TH04</v>
      </c>
      <c r="P238" s="29">
        <v>237</v>
      </c>
    </row>
    <row r="239" spans="1:16" s="13" customFormat="1" ht="17.5" customHeight="1" x14ac:dyDescent="0.3">
      <c r="A239" s="17">
        <v>238</v>
      </c>
      <c r="B239" s="18">
        <v>186</v>
      </c>
      <c r="C239" s="17" t="s">
        <v>520</v>
      </c>
      <c r="D239" s="19" t="s">
        <v>519</v>
      </c>
      <c r="E239" s="70" t="s">
        <v>1541</v>
      </c>
      <c r="F239" s="71" t="s">
        <v>1542</v>
      </c>
      <c r="G239" s="19" t="s">
        <v>46</v>
      </c>
      <c r="H239" s="17"/>
      <c r="I239" s="17">
        <v>908333811</v>
      </c>
      <c r="J239" s="17" t="s">
        <v>34</v>
      </c>
      <c r="K239" s="30" t="s">
        <v>663</v>
      </c>
      <c r="L239" s="37" t="s">
        <v>1515</v>
      </c>
      <c r="M239" s="64" t="str">
        <f>VLOOKUP(C239,DS_ĐKMH_PĐT!$B$4:$J$291,2,0)</f>
        <v>Nguyễn Dư Ngọc</v>
      </c>
      <c r="N239" s="64" t="str">
        <f>VLOOKUP(C239,DS_ĐKMH_PĐT!$B$4:$J$291,3,0)</f>
        <v>Thiện</v>
      </c>
      <c r="O239" s="35" t="str">
        <f>VLOOKUP(C239,DS_ĐKMH_PĐT!$B$4:$J$291,4,0)</f>
        <v>D21_TH04</v>
      </c>
      <c r="P239" s="29">
        <v>238</v>
      </c>
    </row>
    <row r="240" spans="1:16" s="13" customFormat="1" ht="17.5" customHeight="1" x14ac:dyDescent="0.3">
      <c r="A240" s="20">
        <v>239</v>
      </c>
      <c r="B240" s="21">
        <v>186</v>
      </c>
      <c r="C240" s="20" t="s">
        <v>522</v>
      </c>
      <c r="D240" s="22" t="s">
        <v>521</v>
      </c>
      <c r="E240" s="72" t="e">
        <v>#N/A</v>
      </c>
      <c r="F240" s="73" t="e">
        <v>#N/A</v>
      </c>
      <c r="G240" s="22" t="e">
        <v>#N/A</v>
      </c>
      <c r="H240" s="20"/>
      <c r="I240" s="20">
        <v>936385810</v>
      </c>
      <c r="J240" s="20" t="s">
        <v>34</v>
      </c>
      <c r="K240" s="31" t="s">
        <v>663</v>
      </c>
      <c r="L240" s="38" t="s">
        <v>1515</v>
      </c>
      <c r="M240" s="64" t="e">
        <f>VLOOKUP(C240,DS_ĐKMH_PĐT!$B$4:$J$291,2,0)</f>
        <v>#N/A</v>
      </c>
      <c r="N240" s="64" t="e">
        <f>VLOOKUP(C240,DS_ĐKMH_PĐT!$B$4:$J$291,3,0)</f>
        <v>#N/A</v>
      </c>
      <c r="O240" s="35" t="e">
        <f>VLOOKUP(C240,DS_ĐKMH_PĐT!$B$4:$J$291,4,0)</f>
        <v>#N/A</v>
      </c>
      <c r="P240" s="29">
        <v>239</v>
      </c>
    </row>
    <row r="241" spans="1:16" s="13" customFormat="1" ht="17.5" customHeight="1" x14ac:dyDescent="0.3">
      <c r="A241" s="17">
        <v>240</v>
      </c>
      <c r="B241" s="18">
        <v>187</v>
      </c>
      <c r="C241" s="17" t="s">
        <v>524</v>
      </c>
      <c r="D241" s="19" t="s">
        <v>523</v>
      </c>
      <c r="E241" s="70" t="s">
        <v>1146</v>
      </c>
      <c r="F241" s="71" t="s">
        <v>1147</v>
      </c>
      <c r="G241" s="19" t="s">
        <v>57</v>
      </c>
      <c r="H241" s="17"/>
      <c r="I241" s="17">
        <v>368732794</v>
      </c>
      <c r="J241" s="17" t="s">
        <v>34</v>
      </c>
      <c r="K241" s="26" t="s">
        <v>687</v>
      </c>
      <c r="L241" s="17"/>
      <c r="M241" s="64" t="str">
        <f>VLOOKUP(C241,DS_ĐKMH_PĐT!$B$4:$J$291,2,0)</f>
        <v>Ngô Phước</v>
      </c>
      <c r="N241" s="64" t="str">
        <f>VLOOKUP(C241,DS_ĐKMH_PĐT!$B$4:$J$291,3,0)</f>
        <v>Lộc</v>
      </c>
      <c r="O241" s="35" t="str">
        <f>VLOOKUP(C241,DS_ĐKMH_PĐT!$B$4:$J$291,4,0)</f>
        <v>D21_TH07</v>
      </c>
      <c r="P241" s="29">
        <v>240</v>
      </c>
    </row>
    <row r="242" spans="1:16" s="13" customFormat="1" ht="17.5" customHeight="1" x14ac:dyDescent="0.3">
      <c r="A242" s="20">
        <v>241</v>
      </c>
      <c r="B242" s="21">
        <v>187</v>
      </c>
      <c r="C242" s="20" t="s">
        <v>526</v>
      </c>
      <c r="D242" s="22" t="s">
        <v>525</v>
      </c>
      <c r="E242" s="72" t="e">
        <v>#N/A</v>
      </c>
      <c r="F242" s="73" t="e">
        <v>#N/A</v>
      </c>
      <c r="G242" s="22" t="e">
        <v>#N/A</v>
      </c>
      <c r="H242" s="20"/>
      <c r="I242" s="20">
        <v>933881276</v>
      </c>
      <c r="J242" s="20" t="s">
        <v>34</v>
      </c>
      <c r="K242" s="27" t="s">
        <v>687</v>
      </c>
      <c r="L242" s="38" t="s">
        <v>1515</v>
      </c>
      <c r="M242" s="64" t="e">
        <f>VLOOKUP(C242,DS_ĐKMH_PĐT!$B$4:$J$291,2,0)</f>
        <v>#N/A</v>
      </c>
      <c r="N242" s="64" t="e">
        <f>VLOOKUP(C242,DS_ĐKMH_PĐT!$B$4:$J$291,3,0)</f>
        <v>#N/A</v>
      </c>
      <c r="O242" s="35" t="e">
        <f>VLOOKUP(C242,DS_ĐKMH_PĐT!$B$4:$J$291,4,0)</f>
        <v>#N/A</v>
      </c>
      <c r="P242" s="29">
        <v>241</v>
      </c>
    </row>
    <row r="243" spans="1:16" s="13" customFormat="1" ht="17.5" customHeight="1" x14ac:dyDescent="0.3">
      <c r="A243" s="17">
        <v>242</v>
      </c>
      <c r="B243" s="18">
        <v>188</v>
      </c>
      <c r="C243" s="17" t="s">
        <v>528</v>
      </c>
      <c r="D243" s="19" t="s">
        <v>527</v>
      </c>
      <c r="E243" s="70" t="s">
        <v>1224</v>
      </c>
      <c r="F243" s="71" t="s">
        <v>1225</v>
      </c>
      <c r="G243" s="19" t="s">
        <v>49</v>
      </c>
      <c r="H243" s="17"/>
      <c r="I243" s="17">
        <v>705029297</v>
      </c>
      <c r="J243" s="17" t="s">
        <v>34</v>
      </c>
      <c r="K243" s="27" t="s">
        <v>688</v>
      </c>
      <c r="L243" s="17"/>
      <c r="M243" s="64" t="str">
        <f>VLOOKUP(C243,DS_ĐKMH_PĐT!$B$4:$J$291,2,0)</f>
        <v>Nguyễn Thị Mai</v>
      </c>
      <c r="N243" s="64" t="str">
        <f>VLOOKUP(C243,DS_ĐKMH_PĐT!$B$4:$J$291,3,0)</f>
        <v>Thy</v>
      </c>
      <c r="O243" s="35" t="str">
        <f>VLOOKUP(C243,DS_ĐKMH_PĐT!$B$4:$J$291,4,0)</f>
        <v>D21_TH08</v>
      </c>
      <c r="P243" s="29">
        <v>242</v>
      </c>
    </row>
    <row r="244" spans="1:16" s="13" customFormat="1" ht="17.5" customHeight="1" x14ac:dyDescent="0.3">
      <c r="A244" s="20">
        <v>243</v>
      </c>
      <c r="B244" s="21">
        <v>188</v>
      </c>
      <c r="C244" s="20" t="s">
        <v>530</v>
      </c>
      <c r="D244" s="22" t="s">
        <v>529</v>
      </c>
      <c r="E244" s="72" t="s">
        <v>1202</v>
      </c>
      <c r="F244" s="73" t="s">
        <v>1199</v>
      </c>
      <c r="G244" s="22" t="s">
        <v>49</v>
      </c>
      <c r="H244" s="20"/>
      <c r="I244" s="20">
        <v>794901491</v>
      </c>
      <c r="J244" s="20" t="s">
        <v>34</v>
      </c>
      <c r="K244" s="27" t="s">
        <v>688</v>
      </c>
      <c r="L244" s="20"/>
      <c r="M244" s="64" t="str">
        <f>VLOOKUP(C244,DS_ĐKMH_PĐT!$B$4:$J$291,2,0)</f>
        <v>Võ Ngọc Hà</v>
      </c>
      <c r="N244" s="64" t="str">
        <f>VLOOKUP(C244,DS_ĐKMH_PĐT!$B$4:$J$291,3,0)</f>
        <v>Giang</v>
      </c>
      <c r="O244" s="35" t="str">
        <f>VLOOKUP(C244,DS_ĐKMH_PĐT!$B$4:$J$291,4,0)</f>
        <v>D21_TH08</v>
      </c>
      <c r="P244" s="29">
        <v>243</v>
      </c>
    </row>
    <row r="245" spans="1:16" ht="17.5" customHeight="1" x14ac:dyDescent="0.3">
      <c r="A245" s="8">
        <v>244</v>
      </c>
      <c r="B245" s="23">
        <v>189</v>
      </c>
      <c r="C245" s="9" t="s">
        <v>532</v>
      </c>
      <c r="D245" s="8" t="s">
        <v>531</v>
      </c>
      <c r="E245" s="74" t="e">
        <v>#N/A</v>
      </c>
      <c r="F245" s="75" t="e">
        <v>#N/A</v>
      </c>
      <c r="G245" s="9" t="e">
        <v>#N/A</v>
      </c>
      <c r="H245" s="9"/>
      <c r="I245" s="9">
        <v>786582079</v>
      </c>
      <c r="J245" s="9" t="s">
        <v>34</v>
      </c>
      <c r="K245" s="25" t="s">
        <v>685</v>
      </c>
      <c r="L245" s="36" t="s">
        <v>1515</v>
      </c>
      <c r="M245" s="64" t="e">
        <f>VLOOKUP(C245,DS_ĐKMH_PĐT!$B$4:$J$291,2,0)</f>
        <v>#N/A</v>
      </c>
      <c r="N245" s="64" t="e">
        <f>VLOOKUP(C245,DS_ĐKMH_PĐT!$B$4:$J$291,3,0)</f>
        <v>#N/A</v>
      </c>
      <c r="O245" s="35" t="e">
        <f>VLOOKUP(C245,DS_ĐKMH_PĐT!$B$4:$J$291,4,0)</f>
        <v>#N/A</v>
      </c>
      <c r="P245" s="29">
        <v>244</v>
      </c>
    </row>
    <row r="246" spans="1:16" ht="17.5" customHeight="1" x14ac:dyDescent="0.3">
      <c r="A246" s="8">
        <v>245</v>
      </c>
      <c r="B246" s="23">
        <v>190</v>
      </c>
      <c r="C246" s="9" t="s">
        <v>533</v>
      </c>
      <c r="D246" s="8" t="s">
        <v>242</v>
      </c>
      <c r="E246" s="74" t="e">
        <v>#N/A</v>
      </c>
      <c r="F246" s="75" t="e">
        <v>#N/A</v>
      </c>
      <c r="G246" s="9" t="e">
        <v>#N/A</v>
      </c>
      <c r="H246" s="9"/>
      <c r="I246" s="9">
        <v>939024432</v>
      </c>
      <c r="J246" s="9" t="s">
        <v>34</v>
      </c>
      <c r="K246" s="27" t="s">
        <v>688</v>
      </c>
      <c r="L246" s="36" t="s">
        <v>1515</v>
      </c>
      <c r="M246" s="64" t="e">
        <f>VLOOKUP(C246,DS_ĐKMH_PĐT!$B$4:$J$291,2,0)</f>
        <v>#N/A</v>
      </c>
      <c r="N246" s="64" t="e">
        <f>VLOOKUP(C246,DS_ĐKMH_PĐT!$B$4:$J$291,3,0)</f>
        <v>#N/A</v>
      </c>
      <c r="O246" s="35" t="e">
        <f>VLOOKUP(C246,DS_ĐKMH_PĐT!$B$4:$J$291,4,0)</f>
        <v>#N/A</v>
      </c>
      <c r="P246" s="29">
        <v>245</v>
      </c>
    </row>
    <row r="247" spans="1:16" ht="17.5" customHeight="1" x14ac:dyDescent="0.3">
      <c r="A247" s="8">
        <v>246</v>
      </c>
      <c r="B247" s="23">
        <v>191</v>
      </c>
      <c r="C247" s="9" t="s">
        <v>535</v>
      </c>
      <c r="D247" s="8" t="s">
        <v>534</v>
      </c>
      <c r="E247" s="74" t="s">
        <v>1127</v>
      </c>
      <c r="F247" s="75" t="s">
        <v>1074</v>
      </c>
      <c r="G247" s="9" t="s">
        <v>57</v>
      </c>
      <c r="H247" s="9"/>
      <c r="I247" s="9">
        <v>969675963</v>
      </c>
      <c r="J247" s="9" t="s">
        <v>34</v>
      </c>
      <c r="K247" s="25" t="s">
        <v>690</v>
      </c>
      <c r="L247" s="6"/>
      <c r="M247" s="64" t="str">
        <f>VLOOKUP(C247,DS_ĐKMH_PĐT!$B$4:$J$291,2,0)</f>
        <v>Trần Trung</v>
      </c>
      <c r="N247" s="64" t="str">
        <f>VLOOKUP(C247,DS_ĐKMH_PĐT!$B$4:$J$291,3,0)</f>
        <v>Hải</v>
      </c>
      <c r="O247" s="35" t="str">
        <f>VLOOKUP(C247,DS_ĐKMH_PĐT!$B$4:$J$291,4,0)</f>
        <v>D21_TH07</v>
      </c>
      <c r="P247" s="29">
        <v>246</v>
      </c>
    </row>
    <row r="248" spans="1:16" s="13" customFormat="1" ht="17.5" customHeight="1" x14ac:dyDescent="0.3">
      <c r="A248" s="17">
        <v>247</v>
      </c>
      <c r="B248" s="18">
        <v>192</v>
      </c>
      <c r="C248" s="17" t="s">
        <v>537</v>
      </c>
      <c r="D248" s="19" t="s">
        <v>536</v>
      </c>
      <c r="E248" s="70" t="s">
        <v>1243</v>
      </c>
      <c r="F248" s="71" t="s">
        <v>1244</v>
      </c>
      <c r="G248" s="19" t="s">
        <v>62</v>
      </c>
      <c r="H248" s="17"/>
      <c r="I248" s="17">
        <v>925458910</v>
      </c>
      <c r="J248" s="17" t="s">
        <v>34</v>
      </c>
      <c r="K248" s="26" t="s">
        <v>682</v>
      </c>
      <c r="L248" s="17"/>
      <c r="M248" s="64" t="str">
        <f>VLOOKUP(C248,DS_ĐKMH_PĐT!$B$4:$J$291,2,0)</f>
        <v>Nguyễn Thiện</v>
      </c>
      <c r="N248" s="64" t="str">
        <f>VLOOKUP(C248,DS_ĐKMH_PĐT!$B$4:$J$291,3,0)</f>
        <v>Hòa</v>
      </c>
      <c r="O248" s="35" t="str">
        <f>VLOOKUP(C248,DS_ĐKMH_PĐT!$B$4:$J$291,4,0)</f>
        <v>D21_TH09</v>
      </c>
      <c r="P248" s="29">
        <v>247</v>
      </c>
    </row>
    <row r="249" spans="1:16" s="13" customFormat="1" ht="17.5" customHeight="1" x14ac:dyDescent="0.3">
      <c r="A249" s="20">
        <v>248</v>
      </c>
      <c r="B249" s="21">
        <v>192</v>
      </c>
      <c r="C249" s="20" t="s">
        <v>539</v>
      </c>
      <c r="D249" s="22" t="s">
        <v>538</v>
      </c>
      <c r="E249" s="72" t="s">
        <v>1448</v>
      </c>
      <c r="F249" s="73" t="s">
        <v>800</v>
      </c>
      <c r="G249" s="22" t="s">
        <v>54</v>
      </c>
      <c r="H249" s="20"/>
      <c r="I249" s="20">
        <v>703878957</v>
      </c>
      <c r="J249" s="20" t="s">
        <v>34</v>
      </c>
      <c r="K249" s="26" t="s">
        <v>682</v>
      </c>
      <c r="L249" s="20"/>
      <c r="M249" s="64" t="str">
        <f>VLOOKUP(C249,DS_ĐKMH_PĐT!$B$4:$J$291,2,0)</f>
        <v>Nguyễn Thị Tường</v>
      </c>
      <c r="N249" s="64" t="str">
        <f>VLOOKUP(C249,DS_ĐKMH_PĐT!$B$4:$J$291,3,0)</f>
        <v>Vy</v>
      </c>
      <c r="O249" s="35" t="str">
        <f>VLOOKUP(C249,DS_ĐKMH_PĐT!$B$4:$J$291,4,0)</f>
        <v>D21_TH12</v>
      </c>
      <c r="P249" s="29">
        <v>248</v>
      </c>
    </row>
    <row r="250" spans="1:16" s="13" customFormat="1" ht="17.5" customHeight="1" x14ac:dyDescent="0.3">
      <c r="A250" s="17">
        <v>249</v>
      </c>
      <c r="B250" s="18">
        <v>193</v>
      </c>
      <c r="C250" s="17" t="s">
        <v>541</v>
      </c>
      <c r="D250" s="19" t="s">
        <v>540</v>
      </c>
      <c r="E250" s="70" t="e">
        <v>#N/A</v>
      </c>
      <c r="F250" s="71" t="e">
        <v>#N/A</v>
      </c>
      <c r="G250" s="19" t="e">
        <v>#N/A</v>
      </c>
      <c r="H250" s="17"/>
      <c r="I250" s="17">
        <v>902609620</v>
      </c>
      <c r="J250" s="17" t="s">
        <v>34</v>
      </c>
      <c r="K250" s="25" t="s">
        <v>689</v>
      </c>
      <c r="L250" s="37" t="s">
        <v>1515</v>
      </c>
      <c r="M250" s="64" t="e">
        <f>VLOOKUP(C250,DS_ĐKMH_PĐT!$B$4:$J$291,2,0)</f>
        <v>#N/A</v>
      </c>
      <c r="N250" s="64" t="e">
        <f>VLOOKUP(C250,DS_ĐKMH_PĐT!$B$4:$J$291,3,0)</f>
        <v>#N/A</v>
      </c>
      <c r="O250" s="35" t="e">
        <f>VLOOKUP(C250,DS_ĐKMH_PĐT!$B$4:$J$291,4,0)</f>
        <v>#N/A</v>
      </c>
      <c r="P250" s="29">
        <v>249</v>
      </c>
    </row>
    <row r="251" spans="1:16" s="13" customFormat="1" ht="17.5" customHeight="1" x14ac:dyDescent="0.3">
      <c r="A251" s="20">
        <v>250</v>
      </c>
      <c r="B251" s="21">
        <v>193</v>
      </c>
      <c r="C251" s="20" t="s">
        <v>543</v>
      </c>
      <c r="D251" s="22" t="s">
        <v>542</v>
      </c>
      <c r="E251" s="72" t="s">
        <v>833</v>
      </c>
      <c r="F251" s="73" t="s">
        <v>1534</v>
      </c>
      <c r="G251" s="22" t="s">
        <v>108</v>
      </c>
      <c r="H251" s="20"/>
      <c r="I251" s="20">
        <v>965664933</v>
      </c>
      <c r="J251" s="20" t="s">
        <v>34</v>
      </c>
      <c r="K251" s="25" t="s">
        <v>689</v>
      </c>
      <c r="L251" s="38" t="s">
        <v>1515</v>
      </c>
      <c r="M251" s="64" t="str">
        <f>VLOOKUP(C251,DS_ĐKMH_PĐT!$B$4:$J$291,2,0)</f>
        <v>Trần Đình</v>
      </c>
      <c r="N251" s="64" t="str">
        <f>VLOOKUP(C251,DS_ĐKMH_PĐT!$B$4:$J$291,3,0)</f>
        <v>Thái</v>
      </c>
      <c r="O251" s="35" t="str">
        <f>VLOOKUP(C251,DS_ĐKMH_PĐT!$B$4:$J$291,4,0)</f>
        <v>D21_TH03</v>
      </c>
      <c r="P251" s="29">
        <v>250</v>
      </c>
    </row>
    <row r="252" spans="1:16" s="13" customFormat="1" ht="17.5" customHeight="1" x14ac:dyDescent="0.3">
      <c r="A252" s="17">
        <v>251</v>
      </c>
      <c r="B252" s="18">
        <v>194</v>
      </c>
      <c r="C252" s="17" t="s">
        <v>545</v>
      </c>
      <c r="D252" s="19" t="s">
        <v>544</v>
      </c>
      <c r="E252" s="70" t="e">
        <v>#N/A</v>
      </c>
      <c r="F252" s="71" t="e">
        <v>#N/A</v>
      </c>
      <c r="G252" s="19" t="e">
        <v>#N/A</v>
      </c>
      <c r="H252" s="17"/>
      <c r="I252" s="17">
        <v>826464186</v>
      </c>
      <c r="J252" s="17" t="s">
        <v>35</v>
      </c>
      <c r="K252" s="25" t="s">
        <v>659</v>
      </c>
      <c r="L252" s="37" t="s">
        <v>1515</v>
      </c>
      <c r="M252" s="64" t="e">
        <f>VLOOKUP(C252,DS_ĐKMH_PĐT!$B$4:$J$291,2,0)</f>
        <v>#N/A</v>
      </c>
      <c r="N252" s="64" t="e">
        <f>VLOOKUP(C252,DS_ĐKMH_PĐT!$B$4:$J$291,3,0)</f>
        <v>#N/A</v>
      </c>
      <c r="O252" s="35" t="e">
        <f>VLOOKUP(C252,DS_ĐKMH_PĐT!$B$4:$J$291,4,0)</f>
        <v>#N/A</v>
      </c>
      <c r="P252" s="29">
        <v>251</v>
      </c>
    </row>
    <row r="253" spans="1:16" s="13" customFormat="1" ht="17.5" customHeight="1" x14ac:dyDescent="0.3">
      <c r="A253" s="20">
        <v>252</v>
      </c>
      <c r="B253" s="21">
        <v>194</v>
      </c>
      <c r="C253" s="20" t="s">
        <v>547</v>
      </c>
      <c r="D253" s="22" t="s">
        <v>546</v>
      </c>
      <c r="E253" s="72" t="e">
        <v>#N/A</v>
      </c>
      <c r="F253" s="73" t="e">
        <v>#N/A</v>
      </c>
      <c r="G253" s="22" t="e">
        <v>#N/A</v>
      </c>
      <c r="H253" s="20"/>
      <c r="I253" s="20">
        <v>706766557</v>
      </c>
      <c r="J253" s="20" t="s">
        <v>35</v>
      </c>
      <c r="K253" s="25" t="s">
        <v>659</v>
      </c>
      <c r="L253" s="38" t="s">
        <v>1515</v>
      </c>
      <c r="M253" s="64" t="e">
        <f>VLOOKUP(C253,DS_ĐKMH_PĐT!$B$4:$J$291,2,0)</f>
        <v>#N/A</v>
      </c>
      <c r="N253" s="64" t="e">
        <f>VLOOKUP(C253,DS_ĐKMH_PĐT!$B$4:$J$291,3,0)</f>
        <v>#N/A</v>
      </c>
      <c r="O253" s="35" t="e">
        <f>VLOOKUP(C253,DS_ĐKMH_PĐT!$B$4:$J$291,4,0)</f>
        <v>#N/A</v>
      </c>
      <c r="P253" s="29">
        <v>252</v>
      </c>
    </row>
    <row r="254" spans="1:16" ht="17.5" customHeight="1" x14ac:dyDescent="0.3">
      <c r="A254" s="8">
        <v>253</v>
      </c>
      <c r="B254" s="23">
        <v>195</v>
      </c>
      <c r="C254" s="9" t="s">
        <v>549</v>
      </c>
      <c r="D254" s="8" t="s">
        <v>548</v>
      </c>
      <c r="E254" s="74" t="s">
        <v>1323</v>
      </c>
      <c r="F254" s="75" t="s">
        <v>923</v>
      </c>
      <c r="G254" s="9" t="s">
        <v>38</v>
      </c>
      <c r="H254" s="9"/>
      <c r="I254" s="9">
        <v>356373146</v>
      </c>
      <c r="J254" s="9" t="s">
        <v>34</v>
      </c>
      <c r="K254" s="25" t="s">
        <v>690</v>
      </c>
      <c r="L254" s="6"/>
      <c r="M254" s="64" t="str">
        <f>VLOOKUP(C254,DS_ĐKMH_PĐT!$B$4:$J$291,2,0)</f>
        <v>Triệu Quốc</v>
      </c>
      <c r="N254" s="64" t="str">
        <f>VLOOKUP(C254,DS_ĐKMH_PĐT!$B$4:$J$291,3,0)</f>
        <v>Dũng</v>
      </c>
      <c r="O254" s="35" t="str">
        <f>VLOOKUP(C254,DS_ĐKMH_PĐT!$B$4:$J$291,4,0)</f>
        <v>D21_TH11</v>
      </c>
      <c r="P254" s="29">
        <v>253</v>
      </c>
    </row>
    <row r="255" spans="1:16" ht="17.5" customHeight="1" x14ac:dyDescent="0.3">
      <c r="A255" s="8">
        <v>254</v>
      </c>
      <c r="B255" s="23">
        <v>196</v>
      </c>
      <c r="C255" s="9" t="s">
        <v>551</v>
      </c>
      <c r="D255" s="8" t="s">
        <v>550</v>
      </c>
      <c r="E255" s="74" t="e">
        <v>#N/A</v>
      </c>
      <c r="F255" s="75" t="e">
        <v>#N/A</v>
      </c>
      <c r="G255" s="9" t="e">
        <v>#N/A</v>
      </c>
      <c r="H255" s="9"/>
      <c r="I255" s="9">
        <v>347473674</v>
      </c>
      <c r="J255" s="9" t="s">
        <v>34</v>
      </c>
      <c r="K255" s="25" t="s">
        <v>685</v>
      </c>
      <c r="L255" s="36" t="s">
        <v>1515</v>
      </c>
      <c r="M255" s="64" t="e">
        <f>VLOOKUP(C255,DS_ĐKMH_PĐT!$B$4:$J$291,2,0)</f>
        <v>#N/A</v>
      </c>
      <c r="N255" s="64" t="e">
        <f>VLOOKUP(C255,DS_ĐKMH_PĐT!$B$4:$J$291,3,0)</f>
        <v>#N/A</v>
      </c>
      <c r="O255" s="35" t="e">
        <f>VLOOKUP(C255,DS_ĐKMH_PĐT!$B$4:$J$291,4,0)</f>
        <v>#N/A</v>
      </c>
      <c r="P255" s="29">
        <v>254</v>
      </c>
    </row>
    <row r="256" spans="1:16" s="13" customFormat="1" ht="17.5" customHeight="1" x14ac:dyDescent="0.3">
      <c r="A256" s="17">
        <v>255</v>
      </c>
      <c r="B256" s="18">
        <v>197</v>
      </c>
      <c r="C256" s="17" t="s">
        <v>553</v>
      </c>
      <c r="D256" s="19" t="s">
        <v>552</v>
      </c>
      <c r="E256" s="70" t="s">
        <v>1492</v>
      </c>
      <c r="F256" s="71" t="s">
        <v>743</v>
      </c>
      <c r="G256" s="19" t="s">
        <v>43</v>
      </c>
      <c r="H256" s="17"/>
      <c r="I256" s="17">
        <v>389309628</v>
      </c>
      <c r="J256" s="17" t="s">
        <v>34</v>
      </c>
      <c r="K256" s="30" t="s">
        <v>660</v>
      </c>
      <c r="L256" s="17"/>
      <c r="M256" s="64" t="str">
        <f>VLOOKUP(C256,DS_ĐKMH_PĐT!$B$4:$J$291,2,0)</f>
        <v>Đinh Tuấn</v>
      </c>
      <c r="N256" s="64" t="str">
        <f>VLOOKUP(C256,DS_ĐKMH_PĐT!$B$4:$J$291,3,0)</f>
        <v>Huy</v>
      </c>
      <c r="O256" s="35" t="str">
        <f>VLOOKUP(C256,DS_ĐKMH_PĐT!$B$4:$J$291,4,0)</f>
        <v>D21_TH14</v>
      </c>
      <c r="P256" s="29">
        <v>255</v>
      </c>
    </row>
    <row r="257" spans="1:16" s="13" customFormat="1" ht="17.5" customHeight="1" x14ac:dyDescent="0.3">
      <c r="A257" s="20">
        <v>256</v>
      </c>
      <c r="B257" s="21">
        <v>197</v>
      </c>
      <c r="C257" s="20" t="s">
        <v>555</v>
      </c>
      <c r="D257" s="22" t="s">
        <v>554</v>
      </c>
      <c r="E257" s="72" t="s">
        <v>1500</v>
      </c>
      <c r="F257" s="73" t="s">
        <v>1471</v>
      </c>
      <c r="G257" s="22" t="s">
        <v>43</v>
      </c>
      <c r="H257" s="20"/>
      <c r="I257" s="20">
        <v>345220015</v>
      </c>
      <c r="J257" s="20" t="s">
        <v>34</v>
      </c>
      <c r="K257" s="31" t="s">
        <v>660</v>
      </c>
      <c r="L257" s="20"/>
      <c r="M257" s="64" t="str">
        <f>VLOOKUP(C257,DS_ĐKMH_PĐT!$B$4:$J$291,2,0)</f>
        <v>Trảo Công</v>
      </c>
      <c r="N257" s="64" t="str">
        <f>VLOOKUP(C257,DS_ĐKMH_PĐT!$B$4:$J$291,3,0)</f>
        <v>Quỳnh</v>
      </c>
      <c r="O257" s="35" t="str">
        <f>VLOOKUP(C257,DS_ĐKMH_PĐT!$B$4:$J$291,4,0)</f>
        <v>D21_TH14</v>
      </c>
      <c r="P257" s="29">
        <v>256</v>
      </c>
    </row>
    <row r="258" spans="1:16" s="13" customFormat="1" ht="17.5" customHeight="1" x14ac:dyDescent="0.3">
      <c r="A258" s="17">
        <v>257</v>
      </c>
      <c r="B258" s="18">
        <v>198</v>
      </c>
      <c r="C258" s="17" t="s">
        <v>557</v>
      </c>
      <c r="D258" s="19" t="s">
        <v>556</v>
      </c>
      <c r="E258" s="70" t="s">
        <v>1415</v>
      </c>
      <c r="F258" s="71" t="s">
        <v>717</v>
      </c>
      <c r="G258" s="19" t="s">
        <v>54</v>
      </c>
      <c r="H258" s="17"/>
      <c r="I258" s="17">
        <v>778137249</v>
      </c>
      <c r="J258" s="17" t="s">
        <v>34</v>
      </c>
      <c r="K258" s="26" t="s">
        <v>662</v>
      </c>
      <c r="L258" s="17"/>
      <c r="M258" s="64" t="str">
        <f>VLOOKUP(C258,DS_ĐKMH_PĐT!$B$4:$J$291,2,0)</f>
        <v>Nguyễn Trần Phúc</v>
      </c>
      <c r="N258" s="64" t="str">
        <f>VLOOKUP(C258,DS_ĐKMH_PĐT!$B$4:$J$291,3,0)</f>
        <v>Thịnh</v>
      </c>
      <c r="O258" s="35" t="str">
        <f>VLOOKUP(C258,DS_ĐKMH_PĐT!$B$4:$J$291,4,0)</f>
        <v>D21_TH12</v>
      </c>
      <c r="P258" s="29">
        <v>257</v>
      </c>
    </row>
    <row r="259" spans="1:16" s="13" customFormat="1" ht="17.5" customHeight="1" x14ac:dyDescent="0.3">
      <c r="A259" s="20">
        <v>258</v>
      </c>
      <c r="B259" s="21">
        <v>198</v>
      </c>
      <c r="C259" s="20" t="s">
        <v>559</v>
      </c>
      <c r="D259" s="22" t="s">
        <v>558</v>
      </c>
      <c r="E259" s="72" t="e">
        <v>#N/A</v>
      </c>
      <c r="F259" s="73" t="e">
        <v>#N/A</v>
      </c>
      <c r="G259" s="22" t="e">
        <v>#N/A</v>
      </c>
      <c r="H259" s="20"/>
      <c r="I259" s="20">
        <v>387367553</v>
      </c>
      <c r="J259" s="20" t="s">
        <v>34</v>
      </c>
      <c r="K259" s="27" t="s">
        <v>662</v>
      </c>
      <c r="L259" s="38" t="s">
        <v>1515</v>
      </c>
      <c r="M259" s="64" t="e">
        <f>VLOOKUP(C259,DS_ĐKMH_PĐT!$B$4:$J$291,2,0)</f>
        <v>#N/A</v>
      </c>
      <c r="N259" s="64" t="e">
        <f>VLOOKUP(C259,DS_ĐKMH_PĐT!$B$4:$J$291,3,0)</f>
        <v>#N/A</v>
      </c>
      <c r="O259" s="35" t="e">
        <f>VLOOKUP(C259,DS_ĐKMH_PĐT!$B$4:$J$291,4,0)</f>
        <v>#N/A</v>
      </c>
      <c r="P259" s="29">
        <v>258</v>
      </c>
    </row>
    <row r="260" spans="1:16" ht="17.5" customHeight="1" x14ac:dyDescent="0.3">
      <c r="A260" s="8">
        <v>259</v>
      </c>
      <c r="B260" s="23">
        <v>199</v>
      </c>
      <c r="C260" s="9" t="s">
        <v>561</v>
      </c>
      <c r="D260" s="8" t="s">
        <v>560</v>
      </c>
      <c r="E260" s="74" t="s">
        <v>1411</v>
      </c>
      <c r="F260" s="75" t="s">
        <v>1412</v>
      </c>
      <c r="G260" s="9" t="s">
        <v>54</v>
      </c>
      <c r="H260" s="9"/>
      <c r="I260" s="9">
        <v>859738676</v>
      </c>
      <c r="J260" s="9" t="s">
        <v>34</v>
      </c>
      <c r="K260" s="25" t="s">
        <v>690</v>
      </c>
      <c r="L260" s="6"/>
      <c r="M260" s="64" t="str">
        <f>VLOOKUP(C260,DS_ĐKMH_PĐT!$B$4:$J$291,2,0)</f>
        <v>Dương Văn</v>
      </c>
      <c r="N260" s="64" t="str">
        <f>VLOOKUP(C260,DS_ĐKMH_PĐT!$B$4:$J$291,3,0)</f>
        <v>Quốc</v>
      </c>
      <c r="O260" s="35" t="str">
        <f>VLOOKUP(C260,DS_ĐKMH_PĐT!$B$4:$J$291,4,0)</f>
        <v>D21_TH12</v>
      </c>
      <c r="P260" s="29">
        <v>259</v>
      </c>
    </row>
    <row r="261" spans="1:16" s="13" customFormat="1" ht="17.5" customHeight="1" x14ac:dyDescent="0.3">
      <c r="A261" s="17">
        <v>260</v>
      </c>
      <c r="B261" s="18">
        <v>200</v>
      </c>
      <c r="C261" s="17" t="s">
        <v>563</v>
      </c>
      <c r="D261" s="19" t="s">
        <v>562</v>
      </c>
      <c r="E261" s="70" t="e">
        <v>#N/A</v>
      </c>
      <c r="F261" s="71" t="e">
        <v>#N/A</v>
      </c>
      <c r="G261" s="19" t="e">
        <v>#N/A</v>
      </c>
      <c r="H261" s="17"/>
      <c r="I261" s="17">
        <v>856639637</v>
      </c>
      <c r="J261" s="17" t="s">
        <v>34</v>
      </c>
      <c r="K261" s="25" t="s">
        <v>690</v>
      </c>
      <c r="L261" s="37" t="s">
        <v>1515</v>
      </c>
      <c r="M261" s="64" t="e">
        <f>VLOOKUP(C261,DS_ĐKMH_PĐT!$B$4:$J$291,2,0)</f>
        <v>#N/A</v>
      </c>
      <c r="N261" s="64" t="e">
        <f>VLOOKUP(C261,DS_ĐKMH_PĐT!$B$4:$J$291,3,0)</f>
        <v>#N/A</v>
      </c>
      <c r="O261" s="35" t="e">
        <f>VLOOKUP(C261,DS_ĐKMH_PĐT!$B$4:$J$291,4,0)</f>
        <v>#N/A</v>
      </c>
      <c r="P261" s="29">
        <v>260</v>
      </c>
    </row>
    <row r="262" spans="1:16" s="13" customFormat="1" ht="17.5" customHeight="1" x14ac:dyDescent="0.3">
      <c r="A262" s="20">
        <v>261</v>
      </c>
      <c r="B262" s="21">
        <v>200</v>
      </c>
      <c r="C262" s="20" t="s">
        <v>565</v>
      </c>
      <c r="D262" s="22" t="s">
        <v>564</v>
      </c>
      <c r="E262" s="72" t="e">
        <v>#N/A</v>
      </c>
      <c r="F262" s="73" t="e">
        <v>#N/A</v>
      </c>
      <c r="G262" s="22" t="e">
        <v>#N/A</v>
      </c>
      <c r="H262" s="20"/>
      <c r="I262" s="20">
        <v>396895104</v>
      </c>
      <c r="J262" s="20" t="s">
        <v>34</v>
      </c>
      <c r="K262" s="25" t="s">
        <v>690</v>
      </c>
      <c r="L262" s="38" t="s">
        <v>1515</v>
      </c>
      <c r="M262" s="64" t="e">
        <f>VLOOKUP(C262,DS_ĐKMH_PĐT!$B$4:$J$291,2,0)</f>
        <v>#N/A</v>
      </c>
      <c r="N262" s="64" t="e">
        <f>VLOOKUP(C262,DS_ĐKMH_PĐT!$B$4:$J$291,3,0)</f>
        <v>#N/A</v>
      </c>
      <c r="O262" s="35" t="e">
        <f>VLOOKUP(C262,DS_ĐKMH_PĐT!$B$4:$J$291,4,0)</f>
        <v>#N/A</v>
      </c>
      <c r="P262" s="29">
        <v>261</v>
      </c>
    </row>
    <row r="263" spans="1:16" ht="17.5" customHeight="1" x14ac:dyDescent="0.3">
      <c r="A263" s="8">
        <v>262</v>
      </c>
      <c r="B263" s="23">
        <v>201</v>
      </c>
      <c r="C263" s="9" t="s">
        <v>567</v>
      </c>
      <c r="D263" s="8" t="s">
        <v>566</v>
      </c>
      <c r="E263" s="74" t="s">
        <v>1460</v>
      </c>
      <c r="F263" s="75" t="s">
        <v>1461</v>
      </c>
      <c r="G263" s="9" t="s">
        <v>213</v>
      </c>
      <c r="H263" s="9"/>
      <c r="I263" s="9">
        <v>383670271</v>
      </c>
      <c r="J263" s="9" t="s">
        <v>34</v>
      </c>
      <c r="K263" s="25" t="s">
        <v>690</v>
      </c>
      <c r="L263" s="6"/>
      <c r="M263" s="64" t="str">
        <f>VLOOKUP(C263,DS_ĐKMH_PĐT!$B$4:$J$291,2,0)</f>
        <v>Trần Thị Mỹ</v>
      </c>
      <c r="N263" s="64" t="str">
        <f>VLOOKUP(C263,DS_ĐKMH_PĐT!$B$4:$J$291,3,0)</f>
        <v>Hoa</v>
      </c>
      <c r="O263" s="35" t="str">
        <f>VLOOKUP(C263,DS_ĐKMH_PĐT!$B$4:$J$291,4,0)</f>
        <v>D21_TH13</v>
      </c>
      <c r="P263" s="29">
        <v>262</v>
      </c>
    </row>
    <row r="264" spans="1:16" ht="17.5" customHeight="1" x14ac:dyDescent="0.3">
      <c r="A264" s="8">
        <v>263</v>
      </c>
      <c r="B264" s="23">
        <v>202</v>
      </c>
      <c r="C264" s="9" t="s">
        <v>569</v>
      </c>
      <c r="D264" s="8" t="s">
        <v>568</v>
      </c>
      <c r="E264" s="74" t="s">
        <v>1034</v>
      </c>
      <c r="F264" s="75" t="s">
        <v>748</v>
      </c>
      <c r="G264" s="9" t="s">
        <v>43</v>
      </c>
      <c r="H264" s="9"/>
      <c r="I264" s="9">
        <v>386014413</v>
      </c>
      <c r="J264" s="9" t="s">
        <v>36</v>
      </c>
      <c r="K264" s="26" t="s">
        <v>678</v>
      </c>
      <c r="L264" s="6"/>
      <c r="M264" s="64" t="str">
        <f>VLOOKUP(C264,DS_ĐKMH_PĐT!$B$4:$J$291,2,0)</f>
        <v>Nguyễn Đình</v>
      </c>
      <c r="N264" s="64" t="str">
        <f>VLOOKUP(C264,DS_ĐKMH_PĐT!$B$4:$J$291,3,0)</f>
        <v>Vinh</v>
      </c>
      <c r="O264" s="35" t="str">
        <f>VLOOKUP(C264,DS_ĐKMH_PĐT!$B$4:$J$291,4,0)</f>
        <v>D21_TH14</v>
      </c>
      <c r="P264" s="29">
        <v>263</v>
      </c>
    </row>
    <row r="265" spans="1:16" s="13" customFormat="1" ht="17.5" customHeight="1" x14ac:dyDescent="0.3">
      <c r="A265" s="17">
        <v>264</v>
      </c>
      <c r="B265" s="18">
        <v>203</v>
      </c>
      <c r="C265" s="17" t="s">
        <v>571</v>
      </c>
      <c r="D265" s="19" t="s">
        <v>570</v>
      </c>
      <c r="E265" s="70" t="s">
        <v>933</v>
      </c>
      <c r="F265" s="71" t="s">
        <v>726</v>
      </c>
      <c r="G265" s="19" t="s">
        <v>54</v>
      </c>
      <c r="H265" s="17"/>
      <c r="I265" s="17">
        <v>399105324</v>
      </c>
      <c r="J265" s="17" t="s">
        <v>35</v>
      </c>
      <c r="K265" s="26" t="s">
        <v>678</v>
      </c>
      <c r="L265" s="17"/>
      <c r="M265" s="64" t="str">
        <f>VLOOKUP(C265,DS_ĐKMH_PĐT!$B$4:$J$291,2,0)</f>
        <v>Nguyễn Minh</v>
      </c>
      <c r="N265" s="64" t="str">
        <f>VLOOKUP(C265,DS_ĐKMH_PĐT!$B$4:$J$291,3,0)</f>
        <v>Phúc</v>
      </c>
      <c r="O265" s="35" t="str">
        <f>VLOOKUP(C265,DS_ĐKMH_PĐT!$B$4:$J$291,4,0)</f>
        <v>D21_TH12</v>
      </c>
      <c r="P265" s="29">
        <v>264</v>
      </c>
    </row>
    <row r="266" spans="1:16" s="13" customFormat="1" ht="17.5" customHeight="1" x14ac:dyDescent="0.3">
      <c r="A266" s="20">
        <v>265</v>
      </c>
      <c r="B266" s="21">
        <v>203</v>
      </c>
      <c r="C266" s="20" t="s">
        <v>573</v>
      </c>
      <c r="D266" s="22" t="s">
        <v>572</v>
      </c>
      <c r="E266" s="72" t="s">
        <v>1429</v>
      </c>
      <c r="F266" s="73" t="s">
        <v>1430</v>
      </c>
      <c r="G266" s="22" t="s">
        <v>54</v>
      </c>
      <c r="H266" s="20"/>
      <c r="I266" s="20">
        <v>382709792</v>
      </c>
      <c r="J266" s="20" t="s">
        <v>35</v>
      </c>
      <c r="K266" s="26" t="s">
        <v>678</v>
      </c>
      <c r="L266" s="20"/>
      <c r="M266" s="64" t="str">
        <f>VLOOKUP(C266,DS_ĐKMH_PĐT!$B$4:$J$291,2,0)</f>
        <v>Nguyễn Hoàng Phương</v>
      </c>
      <c r="N266" s="64" t="str">
        <f>VLOOKUP(C266,DS_ĐKMH_PĐT!$B$4:$J$291,3,0)</f>
        <v>Trinh</v>
      </c>
      <c r="O266" s="35" t="str">
        <f>VLOOKUP(C266,DS_ĐKMH_PĐT!$B$4:$J$291,4,0)</f>
        <v>D21_TH12</v>
      </c>
      <c r="P266" s="29">
        <v>265</v>
      </c>
    </row>
    <row r="267" spans="1:16" ht="17.5" customHeight="1" x14ac:dyDescent="0.3">
      <c r="A267" s="8">
        <v>266</v>
      </c>
      <c r="B267" s="23">
        <v>204</v>
      </c>
      <c r="C267" s="9" t="s">
        <v>575</v>
      </c>
      <c r="D267" s="8" t="s">
        <v>574</v>
      </c>
      <c r="E267" s="74" t="s">
        <v>1442</v>
      </c>
      <c r="F267" s="75" t="s">
        <v>748</v>
      </c>
      <c r="G267" s="9" t="s">
        <v>54</v>
      </c>
      <c r="H267" s="9"/>
      <c r="I267" s="9">
        <v>862429550</v>
      </c>
      <c r="J267" s="9" t="s">
        <v>33</v>
      </c>
      <c r="K267" s="25" t="s">
        <v>662</v>
      </c>
      <c r="L267" s="6"/>
      <c r="M267" s="64" t="str">
        <f>VLOOKUP(C267,DS_ĐKMH_PĐT!$B$4:$J$291,2,0)</f>
        <v>Mai Quang</v>
      </c>
      <c r="N267" s="64" t="str">
        <f>VLOOKUP(C267,DS_ĐKMH_PĐT!$B$4:$J$291,3,0)</f>
        <v>Vinh</v>
      </c>
      <c r="O267" s="35" t="str">
        <f>VLOOKUP(C267,DS_ĐKMH_PĐT!$B$4:$J$291,4,0)</f>
        <v>D21_TH12</v>
      </c>
      <c r="P267" s="29">
        <v>266</v>
      </c>
    </row>
    <row r="268" spans="1:16" s="13" customFormat="1" ht="17.5" customHeight="1" x14ac:dyDescent="0.3">
      <c r="A268" s="17">
        <v>267</v>
      </c>
      <c r="B268" s="18">
        <v>205</v>
      </c>
      <c r="C268" s="17" t="s">
        <v>577</v>
      </c>
      <c r="D268" s="19" t="s">
        <v>576</v>
      </c>
      <c r="E268" s="70" t="e">
        <v>#N/A</v>
      </c>
      <c r="F268" s="71" t="e">
        <v>#N/A</v>
      </c>
      <c r="G268" s="19" t="e">
        <v>#N/A</v>
      </c>
      <c r="H268" s="17"/>
      <c r="I268" s="17">
        <v>767764470</v>
      </c>
      <c r="J268" s="17" t="s">
        <v>35</v>
      </c>
      <c r="K268" s="26" t="s">
        <v>678</v>
      </c>
      <c r="L268" s="37" t="s">
        <v>1515</v>
      </c>
      <c r="M268" s="64" t="e">
        <f>VLOOKUP(C268,DS_ĐKMH_PĐT!$B$4:$J$291,2,0)</f>
        <v>#N/A</v>
      </c>
      <c r="N268" s="64" t="e">
        <f>VLOOKUP(C268,DS_ĐKMH_PĐT!$B$4:$J$291,3,0)</f>
        <v>#N/A</v>
      </c>
      <c r="O268" s="35" t="e">
        <f>VLOOKUP(C268,DS_ĐKMH_PĐT!$B$4:$J$291,4,0)</f>
        <v>#N/A</v>
      </c>
      <c r="P268" s="29">
        <v>267</v>
      </c>
    </row>
    <row r="269" spans="1:16" s="13" customFormat="1" ht="17.5" customHeight="1" x14ac:dyDescent="0.3">
      <c r="A269" s="20">
        <v>268</v>
      </c>
      <c r="B269" s="21">
        <v>205</v>
      </c>
      <c r="C269" s="20" t="s">
        <v>579</v>
      </c>
      <c r="D269" s="22" t="s">
        <v>578</v>
      </c>
      <c r="E269" s="72" t="e">
        <v>#N/A</v>
      </c>
      <c r="F269" s="73" t="e">
        <v>#N/A</v>
      </c>
      <c r="G269" s="22" t="e">
        <v>#N/A</v>
      </c>
      <c r="H269" s="20"/>
      <c r="I269" s="20">
        <v>769630210</v>
      </c>
      <c r="J269" s="20" t="s">
        <v>35</v>
      </c>
      <c r="K269" s="26" t="s">
        <v>678</v>
      </c>
      <c r="L269" s="38" t="s">
        <v>1515</v>
      </c>
      <c r="M269" s="64" t="e">
        <f>VLOOKUP(C269,DS_ĐKMH_PĐT!$B$4:$J$291,2,0)</f>
        <v>#N/A</v>
      </c>
      <c r="N269" s="64" t="e">
        <f>VLOOKUP(C269,DS_ĐKMH_PĐT!$B$4:$J$291,3,0)</f>
        <v>#N/A</v>
      </c>
      <c r="O269" s="35" t="e">
        <f>VLOOKUP(C269,DS_ĐKMH_PĐT!$B$4:$J$291,4,0)</f>
        <v>#N/A</v>
      </c>
      <c r="P269" s="29">
        <v>268</v>
      </c>
    </row>
    <row r="270" spans="1:16" ht="17.5" customHeight="1" x14ac:dyDescent="0.3">
      <c r="A270" s="8">
        <v>269</v>
      </c>
      <c r="B270" s="23">
        <v>206</v>
      </c>
      <c r="C270" s="9" t="s">
        <v>581</v>
      </c>
      <c r="D270" s="8" t="s">
        <v>580</v>
      </c>
      <c r="E270" s="74" t="s">
        <v>1265</v>
      </c>
      <c r="F270" s="75" t="s">
        <v>1135</v>
      </c>
      <c r="G270" s="9" t="s">
        <v>75</v>
      </c>
      <c r="H270" s="9"/>
      <c r="I270" s="9">
        <v>945661834</v>
      </c>
      <c r="J270" s="9" t="s">
        <v>35</v>
      </c>
      <c r="K270" s="26" t="s">
        <v>217</v>
      </c>
      <c r="L270" s="6"/>
      <c r="M270" s="64" t="str">
        <f>VLOOKUP(C270,DS_ĐKMH_PĐT!$B$4:$J$291,2,0)</f>
        <v>Lê Nguyễn Trọng</v>
      </c>
      <c r="N270" s="64" t="str">
        <f>VLOOKUP(C270,DS_ĐKMH_PĐT!$B$4:$J$291,3,0)</f>
        <v>Hiếu</v>
      </c>
      <c r="O270" s="35" t="str">
        <f>VLOOKUP(C270,DS_ĐKMH_PĐT!$B$4:$J$291,4,0)</f>
        <v>D21_TH10</v>
      </c>
      <c r="P270" s="29">
        <v>269</v>
      </c>
    </row>
    <row r="271" spans="1:16" ht="17.5" customHeight="1" x14ac:dyDescent="0.3">
      <c r="A271" s="8">
        <v>270</v>
      </c>
      <c r="B271" s="23">
        <v>207</v>
      </c>
      <c r="C271" s="9" t="s">
        <v>583</v>
      </c>
      <c r="D271" s="8" t="s">
        <v>582</v>
      </c>
      <c r="E271" s="74" t="s">
        <v>1014</v>
      </c>
      <c r="F271" s="75" t="s">
        <v>730</v>
      </c>
      <c r="G271" s="9" t="s">
        <v>46</v>
      </c>
      <c r="H271" s="9"/>
      <c r="I271" s="9">
        <v>852362030</v>
      </c>
      <c r="J271" s="9" t="s">
        <v>34</v>
      </c>
      <c r="K271" s="25" t="s">
        <v>690</v>
      </c>
      <c r="L271" s="6"/>
      <c r="M271" s="64" t="str">
        <f>VLOOKUP(C271,DS_ĐKMH_PĐT!$B$4:$J$291,2,0)</f>
        <v>Đặng Hoài</v>
      </c>
      <c r="N271" s="64" t="str">
        <f>VLOOKUP(C271,DS_ĐKMH_PĐT!$B$4:$J$291,3,0)</f>
        <v>An</v>
      </c>
      <c r="O271" s="35" t="str">
        <f>VLOOKUP(C271,DS_ĐKMH_PĐT!$B$4:$J$291,4,0)</f>
        <v>D21_TH04</v>
      </c>
      <c r="P271" s="29">
        <v>270</v>
      </c>
    </row>
    <row r="272" spans="1:16" ht="17.5" customHeight="1" x14ac:dyDescent="0.3">
      <c r="A272" s="8">
        <v>271</v>
      </c>
      <c r="B272" s="23">
        <v>208</v>
      </c>
      <c r="C272" s="9" t="s">
        <v>585</v>
      </c>
      <c r="D272" s="8" t="s">
        <v>584</v>
      </c>
      <c r="E272" s="74" t="s">
        <v>1320</v>
      </c>
      <c r="F272" s="75" t="s">
        <v>889</v>
      </c>
      <c r="G272" s="9" t="s">
        <v>38</v>
      </c>
      <c r="H272" s="9"/>
      <c r="I272" s="9">
        <v>938123753</v>
      </c>
      <c r="J272" s="9" t="s">
        <v>33</v>
      </c>
      <c r="K272" s="26" t="s">
        <v>682</v>
      </c>
      <c r="L272" s="6"/>
      <c r="M272" s="64" t="str">
        <f>VLOOKUP(C272,DS_ĐKMH_PĐT!$B$4:$J$291,2,0)</f>
        <v>Ngô Đức Trần</v>
      </c>
      <c r="N272" s="64" t="str">
        <f>VLOOKUP(C272,DS_ĐKMH_PĐT!$B$4:$J$291,3,0)</f>
        <v>Cường</v>
      </c>
      <c r="O272" s="35" t="str">
        <f>VLOOKUP(C272,DS_ĐKMH_PĐT!$B$4:$J$291,4,0)</f>
        <v>D21_TH11</v>
      </c>
      <c r="P272" s="29">
        <v>271</v>
      </c>
    </row>
    <row r="273" spans="1:16" s="13" customFormat="1" ht="17.5" customHeight="1" x14ac:dyDescent="0.3">
      <c r="A273" s="17">
        <v>272</v>
      </c>
      <c r="B273" s="18">
        <v>209</v>
      </c>
      <c r="C273" s="17" t="s">
        <v>587</v>
      </c>
      <c r="D273" s="19" t="s">
        <v>586</v>
      </c>
      <c r="E273" s="70" t="e">
        <v>#N/A</v>
      </c>
      <c r="F273" s="71" t="e">
        <v>#N/A</v>
      </c>
      <c r="G273" s="19" t="e">
        <v>#N/A</v>
      </c>
      <c r="H273" s="17"/>
      <c r="I273" s="17">
        <v>342457885</v>
      </c>
      <c r="J273" s="17" t="s">
        <v>36</v>
      </c>
      <c r="K273" s="26" t="s">
        <v>678</v>
      </c>
      <c r="L273" s="37" t="s">
        <v>1515</v>
      </c>
      <c r="M273" s="64" t="e">
        <f>VLOOKUP(C273,DS_ĐKMH_PĐT!$B$4:$J$291,2,0)</f>
        <v>#N/A</v>
      </c>
      <c r="N273" s="64" t="e">
        <f>VLOOKUP(C273,DS_ĐKMH_PĐT!$B$4:$J$291,3,0)</f>
        <v>#N/A</v>
      </c>
      <c r="O273" s="35" t="e">
        <f>VLOOKUP(C273,DS_ĐKMH_PĐT!$B$4:$J$291,4,0)</f>
        <v>#N/A</v>
      </c>
      <c r="P273" s="29">
        <v>272</v>
      </c>
    </row>
    <row r="274" spans="1:16" s="13" customFormat="1" ht="17.5" customHeight="1" x14ac:dyDescent="0.3">
      <c r="A274" s="20">
        <v>273</v>
      </c>
      <c r="B274" s="21">
        <v>209</v>
      </c>
      <c r="C274" s="20" t="s">
        <v>589</v>
      </c>
      <c r="D274" s="22" t="s">
        <v>588</v>
      </c>
      <c r="E274" s="72" t="e">
        <v>#N/A</v>
      </c>
      <c r="F274" s="73" t="e">
        <v>#N/A</v>
      </c>
      <c r="G274" s="22" t="e">
        <v>#N/A</v>
      </c>
      <c r="H274" s="20"/>
      <c r="I274" s="20">
        <v>939768935</v>
      </c>
      <c r="J274" s="20" t="s">
        <v>36</v>
      </c>
      <c r="K274" s="27" t="s">
        <v>678</v>
      </c>
      <c r="L274" s="38" t="s">
        <v>1515</v>
      </c>
      <c r="M274" s="64" t="e">
        <f>VLOOKUP(C274,DS_ĐKMH_PĐT!$B$4:$J$291,2,0)</f>
        <v>#N/A</v>
      </c>
      <c r="N274" s="64" t="e">
        <f>VLOOKUP(C274,DS_ĐKMH_PĐT!$B$4:$J$291,3,0)</f>
        <v>#N/A</v>
      </c>
      <c r="O274" s="35" t="e">
        <f>VLOOKUP(C274,DS_ĐKMH_PĐT!$B$4:$J$291,4,0)</f>
        <v>#N/A</v>
      </c>
      <c r="P274" s="29">
        <v>273</v>
      </c>
    </row>
    <row r="275" spans="1:16" ht="17.5" customHeight="1" x14ac:dyDescent="0.3">
      <c r="A275" s="8">
        <v>274</v>
      </c>
      <c r="B275" s="23">
        <v>210</v>
      </c>
      <c r="C275" s="9" t="s">
        <v>591</v>
      </c>
      <c r="D275" s="8" t="s">
        <v>590</v>
      </c>
      <c r="E275" s="74" t="s">
        <v>1307</v>
      </c>
      <c r="F275" s="75" t="s">
        <v>1107</v>
      </c>
      <c r="G275" s="9" t="s">
        <v>75</v>
      </c>
      <c r="H275" s="9"/>
      <c r="I275" s="9">
        <v>932190632</v>
      </c>
      <c r="J275" s="9" t="s">
        <v>36</v>
      </c>
      <c r="K275" s="32" t="s">
        <v>666</v>
      </c>
      <c r="L275" s="6" t="s">
        <v>694</v>
      </c>
      <c r="M275" s="64" t="str">
        <f>VLOOKUP(C275,DS_ĐKMH_PĐT!$B$4:$J$291,2,0)</f>
        <v>Bùi Ngọc Quốc</v>
      </c>
      <c r="N275" s="64" t="str">
        <f>VLOOKUP(C275,DS_ĐKMH_PĐT!$B$4:$J$291,3,0)</f>
        <v>Trung</v>
      </c>
      <c r="O275" s="35" t="str">
        <f>VLOOKUP(C275,DS_ĐKMH_PĐT!$B$4:$J$291,4,0)</f>
        <v>D21_TH10</v>
      </c>
      <c r="P275" s="29">
        <v>274</v>
      </c>
    </row>
    <row r="276" spans="1:16" ht="17.5" customHeight="1" x14ac:dyDescent="0.3">
      <c r="A276" s="8">
        <v>275</v>
      </c>
      <c r="B276" s="23">
        <v>211</v>
      </c>
      <c r="C276" s="9" t="s">
        <v>593</v>
      </c>
      <c r="D276" s="8" t="s">
        <v>592</v>
      </c>
      <c r="E276" s="74" t="e">
        <v>#N/A</v>
      </c>
      <c r="F276" s="75" t="e">
        <v>#N/A</v>
      </c>
      <c r="G276" s="9" t="e">
        <v>#N/A</v>
      </c>
      <c r="H276" s="9"/>
      <c r="I276" s="9">
        <v>764164487</v>
      </c>
      <c r="J276" s="9" t="s">
        <v>34</v>
      </c>
      <c r="K276" s="25" t="s">
        <v>690</v>
      </c>
      <c r="L276" s="36" t="s">
        <v>1515</v>
      </c>
      <c r="M276" s="64" t="e">
        <f>VLOOKUP(C276,DS_ĐKMH_PĐT!$B$4:$J$291,2,0)</f>
        <v>#N/A</v>
      </c>
      <c r="N276" s="64" t="e">
        <f>VLOOKUP(C276,DS_ĐKMH_PĐT!$B$4:$J$291,3,0)</f>
        <v>#N/A</v>
      </c>
      <c r="O276" s="35" t="e">
        <f>VLOOKUP(C276,DS_ĐKMH_PĐT!$B$4:$J$291,4,0)</f>
        <v>#N/A</v>
      </c>
      <c r="P276" s="29">
        <v>275</v>
      </c>
    </row>
    <row r="277" spans="1:16" s="13" customFormat="1" ht="17.5" customHeight="1" x14ac:dyDescent="0.3">
      <c r="A277" s="17">
        <v>276</v>
      </c>
      <c r="B277" s="18">
        <v>212</v>
      </c>
      <c r="C277" s="17" t="s">
        <v>595</v>
      </c>
      <c r="D277" s="19" t="s">
        <v>594</v>
      </c>
      <c r="E277" s="70" t="e">
        <v>#N/A</v>
      </c>
      <c r="F277" s="71" t="e">
        <v>#N/A</v>
      </c>
      <c r="G277" s="19" t="e">
        <v>#N/A</v>
      </c>
      <c r="H277" s="17"/>
      <c r="I277" s="17">
        <v>937863453</v>
      </c>
      <c r="J277" s="17" t="s">
        <v>34</v>
      </c>
      <c r="K277" s="26" t="s">
        <v>682</v>
      </c>
      <c r="L277" s="37" t="s">
        <v>1515</v>
      </c>
      <c r="M277" s="64" t="e">
        <f>VLOOKUP(C277,DS_ĐKMH_PĐT!$B$4:$J$291,2,0)</f>
        <v>#N/A</v>
      </c>
      <c r="N277" s="64" t="e">
        <f>VLOOKUP(C277,DS_ĐKMH_PĐT!$B$4:$J$291,3,0)</f>
        <v>#N/A</v>
      </c>
      <c r="O277" s="35" t="e">
        <f>VLOOKUP(C277,DS_ĐKMH_PĐT!$B$4:$J$291,4,0)</f>
        <v>#N/A</v>
      </c>
      <c r="P277" s="29">
        <v>276</v>
      </c>
    </row>
    <row r="278" spans="1:16" s="13" customFormat="1" ht="17.5" customHeight="1" x14ac:dyDescent="0.3">
      <c r="A278" s="20">
        <v>277</v>
      </c>
      <c r="B278" s="21">
        <v>212</v>
      </c>
      <c r="C278" s="20" t="s">
        <v>597</v>
      </c>
      <c r="D278" s="22" t="s">
        <v>596</v>
      </c>
      <c r="E278" s="72" t="e">
        <v>#N/A</v>
      </c>
      <c r="F278" s="73" t="e">
        <v>#N/A</v>
      </c>
      <c r="G278" s="22" t="e">
        <v>#N/A</v>
      </c>
      <c r="H278" s="20"/>
      <c r="I278" s="20">
        <v>339519874</v>
      </c>
      <c r="J278" s="20" t="s">
        <v>34</v>
      </c>
      <c r="K278" s="26" t="s">
        <v>682</v>
      </c>
      <c r="L278" s="38" t="s">
        <v>1515</v>
      </c>
      <c r="M278" s="64" t="e">
        <f>VLOOKUP(C278,DS_ĐKMH_PĐT!$B$4:$J$291,2,0)</f>
        <v>#N/A</v>
      </c>
      <c r="N278" s="64" t="e">
        <f>VLOOKUP(C278,DS_ĐKMH_PĐT!$B$4:$J$291,3,0)</f>
        <v>#N/A</v>
      </c>
      <c r="O278" s="35" t="e">
        <f>VLOOKUP(C278,DS_ĐKMH_PĐT!$B$4:$J$291,4,0)</f>
        <v>#N/A</v>
      </c>
      <c r="P278" s="29">
        <v>277</v>
      </c>
    </row>
    <row r="279" spans="1:16" s="13" customFormat="1" ht="17.5" customHeight="1" x14ac:dyDescent="0.3">
      <c r="A279" s="17">
        <v>278</v>
      </c>
      <c r="B279" s="18">
        <v>213</v>
      </c>
      <c r="C279" s="17" t="s">
        <v>599</v>
      </c>
      <c r="D279" s="19" t="s">
        <v>598</v>
      </c>
      <c r="E279" s="70" t="e">
        <v>#N/A</v>
      </c>
      <c r="F279" s="71" t="e">
        <v>#N/A</v>
      </c>
      <c r="G279" s="19" t="e">
        <v>#N/A</v>
      </c>
      <c r="H279" s="17"/>
      <c r="I279" s="17">
        <v>794418470</v>
      </c>
      <c r="J279" s="17" t="s">
        <v>34</v>
      </c>
      <c r="K279" s="25" t="s">
        <v>690</v>
      </c>
      <c r="L279" s="37" t="s">
        <v>1515</v>
      </c>
      <c r="M279" s="64" t="e">
        <f>VLOOKUP(C279,DS_ĐKMH_PĐT!$B$4:$J$291,2,0)</f>
        <v>#N/A</v>
      </c>
      <c r="N279" s="64" t="e">
        <f>VLOOKUP(C279,DS_ĐKMH_PĐT!$B$4:$J$291,3,0)</f>
        <v>#N/A</v>
      </c>
      <c r="O279" s="35" t="e">
        <f>VLOOKUP(C279,DS_ĐKMH_PĐT!$B$4:$J$291,4,0)</f>
        <v>#N/A</v>
      </c>
      <c r="P279" s="29">
        <v>278</v>
      </c>
    </row>
    <row r="280" spans="1:16" s="13" customFormat="1" ht="17.5" customHeight="1" x14ac:dyDescent="0.3">
      <c r="A280" s="20">
        <v>279</v>
      </c>
      <c r="B280" s="21">
        <v>213</v>
      </c>
      <c r="C280" s="20" t="s">
        <v>601</v>
      </c>
      <c r="D280" s="22" t="s">
        <v>600</v>
      </c>
      <c r="E280" s="72" t="s">
        <v>1317</v>
      </c>
      <c r="F280" s="73" t="s">
        <v>889</v>
      </c>
      <c r="G280" s="22" t="s">
        <v>38</v>
      </c>
      <c r="H280" s="20"/>
      <c r="I280" s="20">
        <v>815620757</v>
      </c>
      <c r="J280" s="20" t="s">
        <v>34</v>
      </c>
      <c r="K280" s="25" t="s">
        <v>690</v>
      </c>
      <c r="L280" s="20"/>
      <c r="M280" s="64" t="str">
        <f>VLOOKUP(C280,DS_ĐKMH_PĐT!$B$4:$J$291,2,0)</f>
        <v>Lương Văn</v>
      </c>
      <c r="N280" s="64" t="str">
        <f>VLOOKUP(C280,DS_ĐKMH_PĐT!$B$4:$J$291,3,0)</f>
        <v>Cường</v>
      </c>
      <c r="O280" s="35" t="str">
        <f>VLOOKUP(C280,DS_ĐKMH_PĐT!$B$4:$J$291,4,0)</f>
        <v>D21_TH11</v>
      </c>
      <c r="P280" s="29">
        <v>279</v>
      </c>
    </row>
    <row r="281" spans="1:16" ht="17.5" customHeight="1" x14ac:dyDescent="0.3">
      <c r="A281" s="8">
        <v>280</v>
      </c>
      <c r="B281" s="23">
        <v>214</v>
      </c>
      <c r="C281" s="9" t="s">
        <v>603</v>
      </c>
      <c r="D281" s="8" t="s">
        <v>602</v>
      </c>
      <c r="E281" s="74" t="s">
        <v>721</v>
      </c>
      <c r="F281" s="75" t="s">
        <v>722</v>
      </c>
      <c r="G281" s="9" t="s">
        <v>3</v>
      </c>
      <c r="H281" s="9"/>
      <c r="I281" s="9">
        <v>946605719</v>
      </c>
      <c r="J281" s="9" t="s">
        <v>33</v>
      </c>
      <c r="K281" s="26" t="s">
        <v>682</v>
      </c>
      <c r="L281" s="6"/>
      <c r="M281" s="64" t="str">
        <f>VLOOKUP(C281,DS_ĐKMH_PĐT!$B$4:$J$291,2,0)</f>
        <v>Huỳnh Đặng Phi</v>
      </c>
      <c r="N281" s="64" t="str">
        <f>VLOOKUP(C281,DS_ĐKMH_PĐT!$B$4:$J$291,3,0)</f>
        <v>Long</v>
      </c>
      <c r="O281" s="35" t="str">
        <f>VLOOKUP(C281,DS_ĐKMH_PĐT!$B$4:$J$291,4,0)</f>
        <v>D19_TH02</v>
      </c>
      <c r="P281" s="29">
        <v>280</v>
      </c>
    </row>
    <row r="282" spans="1:16" ht="17.5" customHeight="1" x14ac:dyDescent="0.3">
      <c r="A282" s="8">
        <v>281</v>
      </c>
      <c r="B282" s="23">
        <v>215</v>
      </c>
      <c r="C282" s="9" t="s">
        <v>605</v>
      </c>
      <c r="D282" s="8" t="s">
        <v>604</v>
      </c>
      <c r="E282" s="74" t="e">
        <v>#N/A</v>
      </c>
      <c r="F282" s="75" t="e">
        <v>#N/A</v>
      </c>
      <c r="G282" s="9" t="e">
        <v>#N/A</v>
      </c>
      <c r="H282" s="9"/>
      <c r="I282" s="9">
        <v>918374070</v>
      </c>
      <c r="J282" s="9" t="s">
        <v>34</v>
      </c>
      <c r="K282" s="26" t="s">
        <v>682</v>
      </c>
      <c r="L282" s="36" t="s">
        <v>1515</v>
      </c>
      <c r="M282" s="64" t="e">
        <f>VLOOKUP(C282,DS_ĐKMH_PĐT!$B$4:$J$291,2,0)</f>
        <v>#N/A</v>
      </c>
      <c r="N282" s="64" t="e">
        <f>VLOOKUP(C282,DS_ĐKMH_PĐT!$B$4:$J$291,3,0)</f>
        <v>#N/A</v>
      </c>
      <c r="O282" s="35" t="e">
        <f>VLOOKUP(C282,DS_ĐKMH_PĐT!$B$4:$J$291,4,0)</f>
        <v>#N/A</v>
      </c>
      <c r="P282" s="29">
        <v>281</v>
      </c>
    </row>
    <row r="283" spans="1:16" ht="17.5" customHeight="1" x14ac:dyDescent="0.3">
      <c r="A283" s="8">
        <v>282</v>
      </c>
      <c r="B283" s="23">
        <v>216</v>
      </c>
      <c r="C283" s="9" t="s">
        <v>607</v>
      </c>
      <c r="D283" s="8" t="s">
        <v>606</v>
      </c>
      <c r="E283" s="74" t="e">
        <v>#N/A</v>
      </c>
      <c r="F283" s="75" t="e">
        <v>#N/A</v>
      </c>
      <c r="G283" s="9" t="e">
        <v>#N/A</v>
      </c>
      <c r="H283" s="9"/>
      <c r="I283" s="9">
        <v>949985490</v>
      </c>
      <c r="J283" s="9" t="s">
        <v>34</v>
      </c>
      <c r="K283" s="26" t="s">
        <v>682</v>
      </c>
      <c r="L283" s="36" t="s">
        <v>1515</v>
      </c>
      <c r="M283" s="64" t="e">
        <f>VLOOKUP(C283,DS_ĐKMH_PĐT!$B$4:$J$291,2,0)</f>
        <v>#N/A</v>
      </c>
      <c r="N283" s="64" t="e">
        <f>VLOOKUP(C283,DS_ĐKMH_PĐT!$B$4:$J$291,3,0)</f>
        <v>#N/A</v>
      </c>
      <c r="O283" s="35" t="e">
        <f>VLOOKUP(C283,DS_ĐKMH_PĐT!$B$4:$J$291,4,0)</f>
        <v>#N/A</v>
      </c>
      <c r="P283" s="29">
        <v>282</v>
      </c>
    </row>
    <row r="284" spans="1:16" ht="17.5" customHeight="1" x14ac:dyDescent="0.3">
      <c r="A284" s="8">
        <v>283</v>
      </c>
      <c r="B284" s="23">
        <v>217</v>
      </c>
      <c r="C284" s="9" t="s">
        <v>609</v>
      </c>
      <c r="D284" s="8" t="s">
        <v>608</v>
      </c>
      <c r="E284" s="74" t="e">
        <v>#N/A</v>
      </c>
      <c r="F284" s="75" t="e">
        <v>#N/A</v>
      </c>
      <c r="G284" s="9" t="e">
        <v>#N/A</v>
      </c>
      <c r="H284" s="9"/>
      <c r="I284" s="9">
        <v>853071745</v>
      </c>
      <c r="J284" s="9" t="s">
        <v>35</v>
      </c>
      <c r="K284" s="25" t="s">
        <v>668</v>
      </c>
      <c r="L284" s="36" t="s">
        <v>1515</v>
      </c>
      <c r="M284" s="64" t="e">
        <f>VLOOKUP(C284,DS_ĐKMH_PĐT!$B$4:$J$291,2,0)</f>
        <v>#N/A</v>
      </c>
      <c r="N284" s="64" t="e">
        <f>VLOOKUP(C284,DS_ĐKMH_PĐT!$B$4:$J$291,3,0)</f>
        <v>#N/A</v>
      </c>
      <c r="O284" s="35" t="e">
        <f>VLOOKUP(C284,DS_ĐKMH_PĐT!$B$4:$J$291,4,0)</f>
        <v>#N/A</v>
      </c>
      <c r="P284" s="29">
        <v>283</v>
      </c>
    </row>
    <row r="285" spans="1:16" ht="17.5" customHeight="1" x14ac:dyDescent="0.3">
      <c r="A285" s="8">
        <v>284</v>
      </c>
      <c r="B285" s="23">
        <v>218</v>
      </c>
      <c r="C285" s="9" t="s">
        <v>611</v>
      </c>
      <c r="D285" s="8" t="s">
        <v>610</v>
      </c>
      <c r="E285" s="74" t="e">
        <v>#N/A</v>
      </c>
      <c r="F285" s="75" t="e">
        <v>#N/A</v>
      </c>
      <c r="G285" s="9" t="e">
        <v>#N/A</v>
      </c>
      <c r="H285" s="9"/>
      <c r="I285" s="9">
        <v>988925891</v>
      </c>
      <c r="J285" s="9" t="s">
        <v>34</v>
      </c>
      <c r="K285" s="25" t="s">
        <v>689</v>
      </c>
      <c r="L285" s="36" t="s">
        <v>1515</v>
      </c>
      <c r="M285" s="64" t="e">
        <f>VLOOKUP(C285,DS_ĐKMH_PĐT!$B$4:$J$291,2,0)</f>
        <v>#N/A</v>
      </c>
      <c r="N285" s="64" t="e">
        <f>VLOOKUP(C285,DS_ĐKMH_PĐT!$B$4:$J$291,3,0)</f>
        <v>#N/A</v>
      </c>
      <c r="O285" s="35" t="e">
        <f>VLOOKUP(C285,DS_ĐKMH_PĐT!$B$4:$J$291,4,0)</f>
        <v>#N/A</v>
      </c>
      <c r="P285" s="29">
        <v>284</v>
      </c>
    </row>
    <row r="286" spans="1:16" ht="17.5" customHeight="1" x14ac:dyDescent="0.3">
      <c r="A286" s="8">
        <v>285</v>
      </c>
      <c r="B286" s="23">
        <v>219</v>
      </c>
      <c r="C286" s="9" t="s">
        <v>613</v>
      </c>
      <c r="D286" s="8" t="s">
        <v>612</v>
      </c>
      <c r="E286" s="74" t="e">
        <v>#N/A</v>
      </c>
      <c r="F286" s="75" t="e">
        <v>#N/A</v>
      </c>
      <c r="G286" s="9" t="e">
        <v>#N/A</v>
      </c>
      <c r="H286" s="9"/>
      <c r="I286" s="9">
        <v>855018505</v>
      </c>
      <c r="J286" s="9" t="s">
        <v>34</v>
      </c>
      <c r="K286" s="25" t="s">
        <v>689</v>
      </c>
      <c r="L286" s="36" t="s">
        <v>1515</v>
      </c>
      <c r="M286" s="64" t="e">
        <f>VLOOKUP(C286,DS_ĐKMH_PĐT!$B$4:$J$291,2,0)</f>
        <v>#N/A</v>
      </c>
      <c r="N286" s="64" t="e">
        <f>VLOOKUP(C286,DS_ĐKMH_PĐT!$B$4:$J$291,3,0)</f>
        <v>#N/A</v>
      </c>
      <c r="O286" s="35" t="e">
        <f>VLOOKUP(C286,DS_ĐKMH_PĐT!$B$4:$J$291,4,0)</f>
        <v>#N/A</v>
      </c>
      <c r="P286" s="29">
        <v>285</v>
      </c>
    </row>
    <row r="287" spans="1:16" ht="17.5" customHeight="1" x14ac:dyDescent="0.3">
      <c r="A287" s="8">
        <v>286</v>
      </c>
      <c r="B287" s="23">
        <v>220</v>
      </c>
      <c r="C287" s="9" t="s">
        <v>615</v>
      </c>
      <c r="D287" s="8" t="s">
        <v>614</v>
      </c>
      <c r="E287" s="74" t="e">
        <v>#N/A</v>
      </c>
      <c r="F287" s="75" t="e">
        <v>#N/A</v>
      </c>
      <c r="G287" s="9" t="e">
        <v>#N/A</v>
      </c>
      <c r="H287" s="9"/>
      <c r="I287" s="9">
        <v>707460891</v>
      </c>
      <c r="J287" s="9" t="s">
        <v>35</v>
      </c>
      <c r="K287" s="25" t="s">
        <v>217</v>
      </c>
      <c r="L287" s="36" t="s">
        <v>1515</v>
      </c>
      <c r="M287" s="64" t="e">
        <f>VLOOKUP(C287,DS_ĐKMH_PĐT!$B$4:$J$291,2,0)</f>
        <v>#N/A</v>
      </c>
      <c r="N287" s="64" t="e">
        <f>VLOOKUP(C287,DS_ĐKMH_PĐT!$B$4:$J$291,3,0)</f>
        <v>#N/A</v>
      </c>
      <c r="O287" s="35" t="e">
        <f>VLOOKUP(C287,DS_ĐKMH_PĐT!$B$4:$J$291,4,0)</f>
        <v>#N/A</v>
      </c>
      <c r="P287" s="29">
        <v>286</v>
      </c>
    </row>
    <row r="288" spans="1:16" ht="17.5" customHeight="1" x14ac:dyDescent="0.3">
      <c r="A288" s="8">
        <v>287</v>
      </c>
      <c r="B288" s="23">
        <v>221</v>
      </c>
      <c r="C288" s="9" t="s">
        <v>617</v>
      </c>
      <c r="D288" s="8" t="s">
        <v>616</v>
      </c>
      <c r="E288" s="74" t="s">
        <v>1061</v>
      </c>
      <c r="F288" s="75" t="s">
        <v>730</v>
      </c>
      <c r="G288" s="9" t="s">
        <v>122</v>
      </c>
      <c r="H288" s="9"/>
      <c r="I288" s="9">
        <v>932997209</v>
      </c>
      <c r="J288" s="9" t="s">
        <v>34</v>
      </c>
      <c r="K288" s="25" t="s">
        <v>689</v>
      </c>
      <c r="L288" s="6"/>
      <c r="M288" s="64" t="str">
        <f>VLOOKUP(C288,DS_ĐKMH_PĐT!$B$4:$J$291,2,0)</f>
        <v>Huỳnh Thùy Khánh</v>
      </c>
      <c r="N288" s="64" t="str">
        <f>VLOOKUP(C288,DS_ĐKMH_PĐT!$B$4:$J$291,3,0)</f>
        <v>An</v>
      </c>
      <c r="O288" s="35" t="str">
        <f>VLOOKUP(C288,DS_ĐKMH_PĐT!$B$4:$J$291,4,0)</f>
        <v>D21_TH06</v>
      </c>
      <c r="P288" s="29">
        <v>287</v>
      </c>
    </row>
    <row r="289" spans="1:16" ht="17.5" customHeight="1" x14ac:dyDescent="0.3">
      <c r="A289" s="8">
        <v>288</v>
      </c>
      <c r="B289" s="23">
        <v>222</v>
      </c>
      <c r="C289" s="9" t="s">
        <v>619</v>
      </c>
      <c r="D289" s="8" t="s">
        <v>618</v>
      </c>
      <c r="E289" s="74" t="e">
        <v>#N/A</v>
      </c>
      <c r="F289" s="75" t="e">
        <v>#N/A</v>
      </c>
      <c r="G289" s="9" t="e">
        <v>#N/A</v>
      </c>
      <c r="H289" s="9"/>
      <c r="I289" s="9">
        <v>868411060</v>
      </c>
      <c r="J289" s="9" t="s">
        <v>34</v>
      </c>
      <c r="K289" s="25" t="s">
        <v>685</v>
      </c>
      <c r="L289" s="36" t="s">
        <v>1515</v>
      </c>
      <c r="M289" s="64" t="e">
        <f>VLOOKUP(C289,DS_ĐKMH_PĐT!$B$4:$J$291,2,0)</f>
        <v>#N/A</v>
      </c>
      <c r="N289" s="64" t="e">
        <f>VLOOKUP(C289,DS_ĐKMH_PĐT!$B$4:$J$291,3,0)</f>
        <v>#N/A</v>
      </c>
      <c r="O289" s="35" t="e">
        <f>VLOOKUP(C289,DS_ĐKMH_PĐT!$B$4:$J$291,4,0)</f>
        <v>#N/A</v>
      </c>
      <c r="P289" s="29">
        <v>288</v>
      </c>
    </row>
    <row r="290" spans="1:16" ht="17.5" customHeight="1" x14ac:dyDescent="0.3">
      <c r="A290" s="8">
        <v>289</v>
      </c>
      <c r="B290" s="23">
        <v>223</v>
      </c>
      <c r="C290" s="9" t="s">
        <v>621</v>
      </c>
      <c r="D290" s="8" t="s">
        <v>620</v>
      </c>
      <c r="E290" s="74" t="e">
        <v>#N/A</v>
      </c>
      <c r="F290" s="75" t="e">
        <v>#N/A</v>
      </c>
      <c r="G290" s="9" t="e">
        <v>#N/A</v>
      </c>
      <c r="H290" s="9"/>
      <c r="I290" s="9">
        <v>984741380</v>
      </c>
      <c r="J290" s="9" t="s">
        <v>34</v>
      </c>
      <c r="K290" s="25" t="s">
        <v>685</v>
      </c>
      <c r="L290" s="36" t="s">
        <v>1515</v>
      </c>
      <c r="M290" s="64" t="e">
        <f>VLOOKUP(C290,DS_ĐKMH_PĐT!$B$4:$J$291,2,0)</f>
        <v>#N/A</v>
      </c>
      <c r="N290" s="64" t="e">
        <f>VLOOKUP(C290,DS_ĐKMH_PĐT!$B$4:$J$291,3,0)</f>
        <v>#N/A</v>
      </c>
      <c r="O290" s="35" t="e">
        <f>VLOOKUP(C290,DS_ĐKMH_PĐT!$B$4:$J$291,4,0)</f>
        <v>#N/A</v>
      </c>
      <c r="P290" s="29">
        <v>289</v>
      </c>
    </row>
    <row r="291" spans="1:16" ht="17.5" customHeight="1" x14ac:dyDescent="0.3">
      <c r="A291" s="8">
        <v>290</v>
      </c>
      <c r="B291" s="23">
        <v>224</v>
      </c>
      <c r="C291" s="9" t="s">
        <v>623</v>
      </c>
      <c r="D291" s="8" t="s">
        <v>622</v>
      </c>
      <c r="E291" s="74" t="e">
        <v>#N/A</v>
      </c>
      <c r="F291" s="75" t="e">
        <v>#N/A</v>
      </c>
      <c r="G291" s="9" t="e">
        <v>#N/A</v>
      </c>
      <c r="H291" s="9"/>
      <c r="I291" s="9">
        <v>974630552</v>
      </c>
      <c r="J291" s="9" t="s">
        <v>34</v>
      </c>
      <c r="K291" s="25" t="s">
        <v>689</v>
      </c>
      <c r="L291" s="36" t="s">
        <v>1515</v>
      </c>
      <c r="M291" s="64" t="e">
        <f>VLOOKUP(C291,DS_ĐKMH_PĐT!$B$4:$J$291,2,0)</f>
        <v>#N/A</v>
      </c>
      <c r="N291" s="64" t="e">
        <f>VLOOKUP(C291,DS_ĐKMH_PĐT!$B$4:$J$291,3,0)</f>
        <v>#N/A</v>
      </c>
      <c r="O291" s="35" t="e">
        <f>VLOOKUP(C291,DS_ĐKMH_PĐT!$B$4:$J$291,4,0)</f>
        <v>#N/A</v>
      </c>
      <c r="P291" s="29">
        <v>290</v>
      </c>
    </row>
    <row r="292" spans="1:16" ht="17.5" customHeight="1" x14ac:dyDescent="0.3">
      <c r="A292" s="8">
        <v>291</v>
      </c>
      <c r="B292" s="23">
        <v>225</v>
      </c>
      <c r="C292" s="9" t="s">
        <v>625</v>
      </c>
      <c r="D292" s="8" t="s">
        <v>624</v>
      </c>
      <c r="E292" s="74" t="e">
        <v>#N/A</v>
      </c>
      <c r="F292" s="75" t="e">
        <v>#N/A</v>
      </c>
      <c r="G292" s="9" t="e">
        <v>#N/A</v>
      </c>
      <c r="H292" s="9"/>
      <c r="I292" s="9">
        <v>836169654</v>
      </c>
      <c r="J292" s="9" t="s">
        <v>36</v>
      </c>
      <c r="K292" s="25" t="s">
        <v>678</v>
      </c>
      <c r="L292" s="36" t="s">
        <v>1515</v>
      </c>
      <c r="M292" s="64" t="e">
        <f>VLOOKUP(C292,DS_ĐKMH_PĐT!$B$4:$J$291,2,0)</f>
        <v>#N/A</v>
      </c>
      <c r="N292" s="64" t="e">
        <f>VLOOKUP(C292,DS_ĐKMH_PĐT!$B$4:$J$291,3,0)</f>
        <v>#N/A</v>
      </c>
      <c r="O292" s="35" t="e">
        <f>VLOOKUP(C292,DS_ĐKMH_PĐT!$B$4:$J$291,4,0)</f>
        <v>#N/A</v>
      </c>
      <c r="P292" s="29">
        <v>291</v>
      </c>
    </row>
    <row r="293" spans="1:16" ht="17.5" customHeight="1" x14ac:dyDescent="0.3">
      <c r="A293" s="8">
        <v>292</v>
      </c>
      <c r="B293" s="23">
        <v>226</v>
      </c>
      <c r="C293" s="9" t="s">
        <v>627</v>
      </c>
      <c r="D293" s="8" t="s">
        <v>626</v>
      </c>
      <c r="E293" s="74" t="s">
        <v>725</v>
      </c>
      <c r="F293" s="75" t="s">
        <v>1178</v>
      </c>
      <c r="G293" s="9" t="s">
        <v>49</v>
      </c>
      <c r="H293" s="9"/>
      <c r="I293" s="9">
        <v>387118144</v>
      </c>
      <c r="J293" s="9" t="s">
        <v>34</v>
      </c>
      <c r="K293" s="25" t="s">
        <v>689</v>
      </c>
      <c r="L293" s="6"/>
      <c r="M293" s="64" t="str">
        <f>VLOOKUP(C293,DS_ĐKMH_PĐT!$B$4:$J$291,2,0)</f>
        <v>Nguyễn Hoàng</v>
      </c>
      <c r="N293" s="64" t="str">
        <f>VLOOKUP(C293,DS_ĐKMH_PĐT!$B$4:$J$291,3,0)</f>
        <v>Chương</v>
      </c>
      <c r="O293" s="35" t="str">
        <f>VLOOKUP(C293,DS_ĐKMH_PĐT!$B$4:$J$291,4,0)</f>
        <v>D21_TH08</v>
      </c>
      <c r="P293" s="29">
        <v>292</v>
      </c>
    </row>
    <row r="294" spans="1:16" s="13" customFormat="1" ht="17.5" customHeight="1" x14ac:dyDescent="0.3">
      <c r="A294" s="17">
        <v>293</v>
      </c>
      <c r="B294" s="18">
        <v>227</v>
      </c>
      <c r="C294" s="17" t="s">
        <v>629</v>
      </c>
      <c r="D294" s="19" t="s">
        <v>628</v>
      </c>
      <c r="E294" s="70" t="s">
        <v>1165</v>
      </c>
      <c r="F294" s="71" t="s">
        <v>1166</v>
      </c>
      <c r="G294" s="19" t="s">
        <v>57</v>
      </c>
      <c r="H294" s="17"/>
      <c r="I294" s="17">
        <v>348763393</v>
      </c>
      <c r="J294" s="17" t="s">
        <v>34</v>
      </c>
      <c r="K294" s="25" t="s">
        <v>689</v>
      </c>
      <c r="L294" s="17"/>
      <c r="M294" s="64" t="str">
        <f>VLOOKUP(C294,DS_ĐKMH_PĐT!$B$4:$J$291,2,0)</f>
        <v>Trần Thị Ngọc</v>
      </c>
      <c r="N294" s="64" t="str">
        <f>VLOOKUP(C294,DS_ĐKMH_PĐT!$B$4:$J$291,3,0)</f>
        <v>Tuyền</v>
      </c>
      <c r="O294" s="35" t="str">
        <f>VLOOKUP(C294,DS_ĐKMH_PĐT!$B$4:$J$291,4,0)</f>
        <v>D21_TH07</v>
      </c>
      <c r="P294" s="29">
        <v>293</v>
      </c>
    </row>
    <row r="295" spans="1:16" s="13" customFormat="1" ht="17.5" customHeight="1" x14ac:dyDescent="0.3">
      <c r="A295" s="20">
        <v>294</v>
      </c>
      <c r="B295" s="21">
        <v>227</v>
      </c>
      <c r="C295" s="20" t="s">
        <v>631</v>
      </c>
      <c r="D295" s="22" t="s">
        <v>630</v>
      </c>
      <c r="E295" s="72" t="s">
        <v>1150</v>
      </c>
      <c r="F295" s="73" t="s">
        <v>1151</v>
      </c>
      <c r="G295" s="22" t="s">
        <v>57</v>
      </c>
      <c r="H295" s="20"/>
      <c r="I295" s="20">
        <v>867586683</v>
      </c>
      <c r="J295" s="20" t="s">
        <v>34</v>
      </c>
      <c r="K295" s="25" t="s">
        <v>689</v>
      </c>
      <c r="L295" s="20"/>
      <c r="M295" s="64" t="str">
        <f>VLOOKUP(C295,DS_ĐKMH_PĐT!$B$4:$J$291,2,0)</f>
        <v>Nguyễn Thị Thu</v>
      </c>
      <c r="N295" s="64" t="str">
        <f>VLOOKUP(C295,DS_ĐKMH_PĐT!$B$4:$J$291,3,0)</f>
        <v>Phương</v>
      </c>
      <c r="O295" s="35" t="str">
        <f>VLOOKUP(C295,DS_ĐKMH_PĐT!$B$4:$J$291,4,0)</f>
        <v>D21_TH07</v>
      </c>
      <c r="P295" s="29">
        <v>294</v>
      </c>
    </row>
    <row r="296" spans="1:16" s="13" customFormat="1" ht="17.5" customHeight="1" x14ac:dyDescent="0.3">
      <c r="A296" s="17">
        <v>295</v>
      </c>
      <c r="B296" s="18">
        <v>228</v>
      </c>
      <c r="C296" s="17" t="s">
        <v>633</v>
      </c>
      <c r="D296" s="19" t="s">
        <v>632</v>
      </c>
      <c r="E296" s="70" t="s">
        <v>1369</v>
      </c>
      <c r="F296" s="71" t="s">
        <v>1370</v>
      </c>
      <c r="G296" s="19" t="s">
        <v>38</v>
      </c>
      <c r="H296" s="17"/>
      <c r="I296" s="17">
        <v>946271771</v>
      </c>
      <c r="J296" s="17" t="s">
        <v>33</v>
      </c>
      <c r="K296" s="26" t="s">
        <v>664</v>
      </c>
      <c r="L296" s="17"/>
      <c r="M296" s="64" t="str">
        <f>VLOOKUP(C296,DS_ĐKMH_PĐT!$B$4:$J$291,2,0)</f>
        <v>Bùi Anh</v>
      </c>
      <c r="N296" s="64" t="str">
        <f>VLOOKUP(C296,DS_ĐKMH_PĐT!$B$4:$J$291,3,0)</f>
        <v>Trưởng</v>
      </c>
      <c r="O296" s="35" t="str">
        <f>VLOOKUP(C296,DS_ĐKMH_PĐT!$B$4:$J$291,4,0)</f>
        <v>D21_TH11</v>
      </c>
      <c r="P296" s="29">
        <v>295</v>
      </c>
    </row>
    <row r="297" spans="1:16" s="13" customFormat="1" ht="17.5" customHeight="1" x14ac:dyDescent="0.3">
      <c r="A297" s="20">
        <v>296</v>
      </c>
      <c r="B297" s="21">
        <v>228</v>
      </c>
      <c r="C297" s="20" t="s">
        <v>635</v>
      </c>
      <c r="D297" s="22" t="s">
        <v>634</v>
      </c>
      <c r="E297" s="72" t="s">
        <v>1366</v>
      </c>
      <c r="F297" s="73" t="s">
        <v>1110</v>
      </c>
      <c r="G297" s="22" t="s">
        <v>38</v>
      </c>
      <c r="H297" s="20"/>
      <c r="I297" s="20">
        <v>949882766</v>
      </c>
      <c r="J297" s="20" t="s">
        <v>33</v>
      </c>
      <c r="K297" s="27" t="s">
        <v>664</v>
      </c>
      <c r="L297" s="20"/>
      <c r="M297" s="64" t="str">
        <f>VLOOKUP(C297,DS_ĐKMH_PĐT!$B$4:$J$291,2,0)</f>
        <v>Trần Anh</v>
      </c>
      <c r="N297" s="64" t="str">
        <f>VLOOKUP(C297,DS_ĐKMH_PĐT!$B$4:$J$291,3,0)</f>
        <v>Trường</v>
      </c>
      <c r="O297" s="35" t="str">
        <f>VLOOKUP(C297,DS_ĐKMH_PĐT!$B$4:$J$291,4,0)</f>
        <v>D21_TH11</v>
      </c>
      <c r="P297" s="29">
        <v>296</v>
      </c>
    </row>
    <row r="298" spans="1:16" ht="17.5" customHeight="1" x14ac:dyDescent="0.3">
      <c r="A298" s="8">
        <v>297</v>
      </c>
      <c r="B298" s="23">
        <v>229</v>
      </c>
      <c r="C298" s="9" t="s">
        <v>637</v>
      </c>
      <c r="D298" s="8" t="s">
        <v>636</v>
      </c>
      <c r="E298" s="74" t="s">
        <v>1283</v>
      </c>
      <c r="F298" s="75" t="s">
        <v>1284</v>
      </c>
      <c r="G298" s="9" t="s">
        <v>75</v>
      </c>
      <c r="H298" s="9"/>
      <c r="I298" s="9">
        <v>345145431</v>
      </c>
      <c r="J298" s="9" t="s">
        <v>34</v>
      </c>
      <c r="K298" s="25" t="s">
        <v>687</v>
      </c>
      <c r="L298" s="6"/>
      <c r="M298" s="64" t="str">
        <f>VLOOKUP(C298,DS_ĐKMH_PĐT!$B$4:$J$291,2,0)</f>
        <v>Trần Tâm</v>
      </c>
      <c r="N298" s="64" t="str">
        <f>VLOOKUP(C298,DS_ĐKMH_PĐT!$B$4:$J$291,3,0)</f>
        <v>Nhiên</v>
      </c>
      <c r="O298" s="35" t="str">
        <f>VLOOKUP(C298,DS_ĐKMH_PĐT!$B$4:$J$291,4,0)</f>
        <v>D21_TH10</v>
      </c>
      <c r="P298" s="29">
        <v>297</v>
      </c>
    </row>
    <row r="299" spans="1:16" s="13" customFormat="1" ht="17.5" customHeight="1" x14ac:dyDescent="0.3">
      <c r="A299" s="17">
        <v>298</v>
      </c>
      <c r="B299" s="18">
        <v>230</v>
      </c>
      <c r="C299" s="17" t="s">
        <v>639</v>
      </c>
      <c r="D299" s="19" t="s">
        <v>638</v>
      </c>
      <c r="E299" s="70" t="s">
        <v>907</v>
      </c>
      <c r="F299" s="71" t="s">
        <v>908</v>
      </c>
      <c r="G299" s="19" t="s">
        <v>31</v>
      </c>
      <c r="H299" s="17"/>
      <c r="I299" s="17">
        <v>837939681</v>
      </c>
      <c r="J299" s="17" t="s">
        <v>34</v>
      </c>
      <c r="K299" s="25" t="s">
        <v>686</v>
      </c>
      <c r="L299" s="17"/>
      <c r="M299" s="64" t="str">
        <f>VLOOKUP(C299,DS_ĐKMH_PĐT!$B$4:$J$291,2,0)</f>
        <v>Lý Thị Ngọc</v>
      </c>
      <c r="N299" s="64" t="str">
        <f>VLOOKUP(C299,DS_ĐKMH_PĐT!$B$4:$J$291,3,0)</f>
        <v>Diễm</v>
      </c>
      <c r="O299" s="35" t="str">
        <f>VLOOKUP(C299,DS_ĐKMH_PĐT!$B$4:$J$291,4,0)</f>
        <v>D20_TH10</v>
      </c>
      <c r="P299" s="29">
        <v>298</v>
      </c>
    </row>
    <row r="300" spans="1:16" s="13" customFormat="1" ht="17.5" customHeight="1" x14ac:dyDescent="0.3">
      <c r="A300" s="20">
        <v>299</v>
      </c>
      <c r="B300" s="21">
        <v>230</v>
      </c>
      <c r="C300" s="20" t="s">
        <v>641</v>
      </c>
      <c r="D300" s="22" t="s">
        <v>640</v>
      </c>
      <c r="E300" s="72" t="e">
        <v>#N/A</v>
      </c>
      <c r="F300" s="73" t="e">
        <v>#N/A</v>
      </c>
      <c r="G300" s="22" t="e">
        <v>#N/A</v>
      </c>
      <c r="H300" s="20"/>
      <c r="I300" s="20">
        <v>388065951</v>
      </c>
      <c r="J300" s="20" t="s">
        <v>34</v>
      </c>
      <c r="K300" s="25" t="s">
        <v>686</v>
      </c>
      <c r="L300" s="38" t="s">
        <v>1515</v>
      </c>
      <c r="M300" s="64" t="e">
        <f>VLOOKUP(C300,DS_ĐKMH_PĐT!$B$4:$J$291,2,0)</f>
        <v>#N/A</v>
      </c>
      <c r="N300" s="64" t="e">
        <f>VLOOKUP(C300,DS_ĐKMH_PĐT!$B$4:$J$291,3,0)</f>
        <v>#N/A</v>
      </c>
      <c r="O300" s="35" t="e">
        <f>VLOOKUP(C300,DS_ĐKMH_PĐT!$B$4:$J$291,4,0)</f>
        <v>#N/A</v>
      </c>
      <c r="P300" s="29">
        <v>299</v>
      </c>
    </row>
    <row r="301" spans="1:16" ht="17.5" customHeight="1" x14ac:dyDescent="0.3">
      <c r="A301" s="8">
        <v>300</v>
      </c>
      <c r="B301" s="23">
        <v>231</v>
      </c>
      <c r="C301" s="9" t="s">
        <v>643</v>
      </c>
      <c r="D301" s="8" t="s">
        <v>642</v>
      </c>
      <c r="E301" s="74" t="e">
        <v>#N/A</v>
      </c>
      <c r="F301" s="75" t="e">
        <v>#N/A</v>
      </c>
      <c r="G301" s="9" t="e">
        <v>#N/A</v>
      </c>
      <c r="H301" s="9"/>
      <c r="I301" s="9">
        <v>929394711</v>
      </c>
      <c r="J301" s="9" t="s">
        <v>36</v>
      </c>
      <c r="K301" s="25" t="s">
        <v>678</v>
      </c>
      <c r="L301" s="36" t="s">
        <v>1515</v>
      </c>
      <c r="M301" s="64" t="e">
        <f>VLOOKUP(C301,DS_ĐKMH_PĐT!$B$4:$J$291,2,0)</f>
        <v>#N/A</v>
      </c>
      <c r="N301" s="64" t="e">
        <f>VLOOKUP(C301,DS_ĐKMH_PĐT!$B$4:$J$291,3,0)</f>
        <v>#N/A</v>
      </c>
      <c r="O301" s="35" t="e">
        <f>VLOOKUP(C301,DS_ĐKMH_PĐT!$B$4:$J$291,4,0)</f>
        <v>#N/A</v>
      </c>
      <c r="P301" s="29">
        <v>300</v>
      </c>
    </row>
    <row r="302" spans="1:16" ht="17.5" customHeight="1" x14ac:dyDescent="0.3">
      <c r="A302" s="8">
        <v>301</v>
      </c>
      <c r="B302" s="23">
        <v>232</v>
      </c>
      <c r="C302" s="9" t="s">
        <v>645</v>
      </c>
      <c r="D302" s="8" t="s">
        <v>644</v>
      </c>
      <c r="E302" s="74" t="e">
        <v>#N/A</v>
      </c>
      <c r="F302" s="75" t="e">
        <v>#N/A</v>
      </c>
      <c r="G302" s="9" t="e">
        <v>#N/A</v>
      </c>
      <c r="H302" s="9"/>
      <c r="I302" s="9">
        <v>932464672</v>
      </c>
      <c r="J302" s="9" t="s">
        <v>36</v>
      </c>
      <c r="K302" s="25" t="s">
        <v>678</v>
      </c>
      <c r="L302" s="36" t="s">
        <v>1515</v>
      </c>
      <c r="M302" s="64" t="e">
        <f>VLOOKUP(C302,DS_ĐKMH_PĐT!$B$4:$J$291,2,0)</f>
        <v>#N/A</v>
      </c>
      <c r="N302" s="64" t="e">
        <f>VLOOKUP(C302,DS_ĐKMH_PĐT!$B$4:$J$291,3,0)</f>
        <v>#N/A</v>
      </c>
      <c r="O302" s="35" t="e">
        <f>VLOOKUP(C302,DS_ĐKMH_PĐT!$B$4:$J$291,4,0)</f>
        <v>#N/A</v>
      </c>
      <c r="P302" s="29">
        <v>301</v>
      </c>
    </row>
    <row r="303" spans="1:16" s="13" customFormat="1" ht="17.5" customHeight="1" x14ac:dyDescent="0.3">
      <c r="A303" s="17">
        <v>302</v>
      </c>
      <c r="B303" s="18">
        <v>233</v>
      </c>
      <c r="C303" s="17" t="s">
        <v>647</v>
      </c>
      <c r="D303" s="19" t="s">
        <v>646</v>
      </c>
      <c r="E303" s="70" t="s">
        <v>799</v>
      </c>
      <c r="F303" s="71" t="s">
        <v>800</v>
      </c>
      <c r="G303" s="19" t="s">
        <v>28</v>
      </c>
      <c r="H303" s="17"/>
      <c r="I303" s="17">
        <v>899474636</v>
      </c>
      <c r="J303" s="17" t="s">
        <v>34</v>
      </c>
      <c r="K303" s="25" t="s">
        <v>683</v>
      </c>
      <c r="L303" s="17"/>
      <c r="M303" s="64" t="str">
        <f>VLOOKUP(C303,DS_ĐKMH_PĐT!$B$4:$J$291,2,0)</f>
        <v>Lê Trần Thúy</v>
      </c>
      <c r="N303" s="64" t="str">
        <f>VLOOKUP(C303,DS_ĐKMH_PĐT!$B$4:$J$291,3,0)</f>
        <v>Vy</v>
      </c>
      <c r="O303" s="35" t="str">
        <f>VLOOKUP(C303,DS_ĐKMH_PĐT!$B$4:$J$291,4,0)</f>
        <v>D20_TH02</v>
      </c>
      <c r="P303" s="29">
        <v>302</v>
      </c>
    </row>
    <row r="304" spans="1:16" s="13" customFormat="1" ht="17.5" customHeight="1" x14ac:dyDescent="0.3">
      <c r="A304" s="20">
        <v>303</v>
      </c>
      <c r="B304" s="21">
        <v>233</v>
      </c>
      <c r="C304" s="20" t="s">
        <v>649</v>
      </c>
      <c r="D304" s="22" t="s">
        <v>648</v>
      </c>
      <c r="E304" s="72" t="s">
        <v>885</v>
      </c>
      <c r="F304" s="73" t="s">
        <v>859</v>
      </c>
      <c r="G304" s="22" t="s">
        <v>20</v>
      </c>
      <c r="H304" s="20"/>
      <c r="I304" s="20">
        <v>865314894</v>
      </c>
      <c r="J304" s="20" t="s">
        <v>34</v>
      </c>
      <c r="K304" s="25" t="s">
        <v>683</v>
      </c>
      <c r="L304" s="20"/>
      <c r="M304" s="64" t="str">
        <f>VLOOKUP(C304,DS_ĐKMH_PĐT!$B$4:$J$291,2,0)</f>
        <v>Đặng Anh</v>
      </c>
      <c r="N304" s="64" t="str">
        <f>VLOOKUP(C304,DS_ĐKMH_PĐT!$B$4:$J$291,3,0)</f>
        <v>Hào</v>
      </c>
      <c r="O304" s="35" t="str">
        <f>VLOOKUP(C304,DS_ĐKMH_PĐT!$B$4:$J$291,4,0)</f>
        <v>D20_TH08</v>
      </c>
      <c r="P304" s="29">
        <v>303</v>
      </c>
    </row>
    <row r="305" spans="1:17" s="13" customFormat="1" ht="17.5" customHeight="1" x14ac:dyDescent="0.3">
      <c r="A305" s="17">
        <v>304</v>
      </c>
      <c r="B305" s="18">
        <v>234</v>
      </c>
      <c r="C305" s="17" t="s">
        <v>651</v>
      </c>
      <c r="D305" s="19" t="s">
        <v>650</v>
      </c>
      <c r="E305" s="70" t="e">
        <v>#N/A</v>
      </c>
      <c r="F305" s="71" t="e">
        <v>#N/A</v>
      </c>
      <c r="G305" s="19" t="e">
        <v>#N/A</v>
      </c>
      <c r="H305" s="17"/>
      <c r="I305" s="17">
        <v>329824880</v>
      </c>
      <c r="J305" s="17" t="s">
        <v>34</v>
      </c>
      <c r="K305" s="25" t="s">
        <v>686</v>
      </c>
      <c r="L305" s="37" t="s">
        <v>1515</v>
      </c>
      <c r="M305" s="64" t="e">
        <f>VLOOKUP(C305,DS_ĐKMH_PĐT!$B$4:$J$291,2,0)</f>
        <v>#N/A</v>
      </c>
      <c r="N305" s="64" t="e">
        <f>VLOOKUP(C305,DS_ĐKMH_PĐT!$B$4:$J$291,3,0)</f>
        <v>#N/A</v>
      </c>
      <c r="O305" s="35" t="e">
        <f>VLOOKUP(C305,DS_ĐKMH_PĐT!$B$4:$J$291,4,0)</f>
        <v>#N/A</v>
      </c>
      <c r="P305" s="29">
        <v>304</v>
      </c>
    </row>
    <row r="306" spans="1:17" s="13" customFormat="1" ht="17.5" customHeight="1" x14ac:dyDescent="0.3">
      <c r="A306" s="20">
        <v>305</v>
      </c>
      <c r="B306" s="21">
        <v>234</v>
      </c>
      <c r="C306" s="20" t="s">
        <v>653</v>
      </c>
      <c r="D306" s="22" t="s">
        <v>652</v>
      </c>
      <c r="E306" s="72" t="e">
        <v>#N/A</v>
      </c>
      <c r="F306" s="73" t="e">
        <v>#N/A</v>
      </c>
      <c r="G306" s="22" t="e">
        <v>#N/A</v>
      </c>
      <c r="H306" s="20"/>
      <c r="I306" s="20">
        <v>865447240</v>
      </c>
      <c r="J306" s="20" t="s">
        <v>34</v>
      </c>
      <c r="K306" s="25" t="s">
        <v>686</v>
      </c>
      <c r="L306" s="38" t="s">
        <v>1515</v>
      </c>
      <c r="M306" s="64" t="e">
        <f>VLOOKUP(C306,DS_ĐKMH_PĐT!$B$4:$J$291,2,0)</f>
        <v>#N/A</v>
      </c>
      <c r="N306" s="64" t="e">
        <f>VLOOKUP(C306,DS_ĐKMH_PĐT!$B$4:$J$291,3,0)</f>
        <v>#N/A</v>
      </c>
      <c r="O306" s="35" t="e">
        <f>VLOOKUP(C306,DS_ĐKMH_PĐT!$B$4:$J$291,4,0)</f>
        <v>#N/A</v>
      </c>
      <c r="P306" s="29">
        <v>305</v>
      </c>
    </row>
    <row r="307" spans="1:17" ht="17.5" customHeight="1" x14ac:dyDescent="0.3">
      <c r="A307" s="8">
        <v>306</v>
      </c>
      <c r="B307" s="23">
        <v>235</v>
      </c>
      <c r="C307" s="9" t="s">
        <v>655</v>
      </c>
      <c r="D307" s="8" t="s">
        <v>654</v>
      </c>
      <c r="E307" s="74" t="s">
        <v>1457</v>
      </c>
      <c r="F307" s="75" t="s">
        <v>706</v>
      </c>
      <c r="G307" s="9" t="s">
        <v>213</v>
      </c>
      <c r="H307" s="9"/>
      <c r="I307" s="9">
        <v>828950257</v>
      </c>
      <c r="J307" s="9" t="s">
        <v>34</v>
      </c>
      <c r="K307" s="25" t="s">
        <v>686</v>
      </c>
      <c r="L307" s="6"/>
      <c r="M307" s="64" t="str">
        <f>VLOOKUP(C307,DS_ĐKMH_PĐT!$B$4:$J$291,2,0)</f>
        <v>Nguyễn Đoàn Thành</v>
      </c>
      <c r="N307" s="64" t="str">
        <f>VLOOKUP(C307,DS_ĐKMH_PĐT!$B$4:$J$291,3,0)</f>
        <v>Đạt</v>
      </c>
      <c r="O307" s="35" t="str">
        <f>VLOOKUP(C307,DS_ĐKMH_PĐT!$B$4:$J$291,4,0)</f>
        <v>D21_TH13</v>
      </c>
      <c r="P307" s="29">
        <v>306</v>
      </c>
    </row>
    <row r="308" spans="1:17" ht="17.5" customHeight="1" x14ac:dyDescent="0.3">
      <c r="A308" s="8">
        <v>307</v>
      </c>
      <c r="B308" s="23">
        <v>236</v>
      </c>
      <c r="C308" s="9" t="s">
        <v>657</v>
      </c>
      <c r="D308" s="8" t="s">
        <v>656</v>
      </c>
      <c r="E308" s="74" t="e">
        <v>#N/A</v>
      </c>
      <c r="F308" s="75" t="e">
        <v>#N/A</v>
      </c>
      <c r="G308" s="9" t="e">
        <v>#N/A</v>
      </c>
      <c r="H308" s="9"/>
      <c r="I308" s="9">
        <v>962239242</v>
      </c>
      <c r="J308" s="9" t="s">
        <v>34</v>
      </c>
      <c r="K308" s="25" t="s">
        <v>687</v>
      </c>
      <c r="L308" s="36" t="s">
        <v>1515</v>
      </c>
      <c r="M308" s="64" t="e">
        <f>VLOOKUP(C308,DS_ĐKMH_PĐT!$B$4:$J$291,2,0)</f>
        <v>#N/A</v>
      </c>
      <c r="N308" s="64" t="e">
        <f>VLOOKUP(C308,DS_ĐKMH_PĐT!$B$4:$J$291,3,0)</f>
        <v>#N/A</v>
      </c>
      <c r="O308" s="35" t="e">
        <f>VLOOKUP(C308,DS_ĐKMH_PĐT!$B$4:$J$291,4,0)</f>
        <v>#N/A</v>
      </c>
      <c r="P308" s="29">
        <v>307</v>
      </c>
    </row>
    <row r="309" spans="1:17" s="13" customFormat="1" ht="17.5" customHeight="1" x14ac:dyDescent="0.25">
      <c r="A309" s="40">
        <v>308</v>
      </c>
      <c r="B309" s="43"/>
      <c r="C309" s="39" t="s">
        <v>715</v>
      </c>
      <c r="D309" s="40"/>
      <c r="E309" s="86" t="s">
        <v>716</v>
      </c>
      <c r="F309" s="87" t="s">
        <v>717</v>
      </c>
      <c r="G309" s="88" t="s">
        <v>718</v>
      </c>
      <c r="H309" s="39"/>
      <c r="I309" s="39"/>
      <c r="J309" s="39"/>
      <c r="K309" s="43" t="s">
        <v>660</v>
      </c>
      <c r="L309" s="44" t="s">
        <v>1518</v>
      </c>
      <c r="M309" s="64" t="str">
        <f>VLOOKUP(C309,DS_ĐKMH_PĐT!$B$4:$J$291,2,0)</f>
        <v>Chung Xuân</v>
      </c>
      <c r="N309" s="64" t="str">
        <f>VLOOKUP(C309,DS_ĐKMH_PĐT!$B$4:$J$291,3,0)</f>
        <v>Thịnh</v>
      </c>
      <c r="O309" s="35" t="str">
        <f>VLOOKUP(C309,DS_ĐKMH_PĐT!$B$4:$J$291,4,0)</f>
        <v>D18_TH08</v>
      </c>
      <c r="P309" s="42">
        <v>308</v>
      </c>
      <c r="Q309" s="13">
        <v>1</v>
      </c>
    </row>
    <row r="310" spans="1:17" s="13" customFormat="1" ht="17.5" customHeight="1" x14ac:dyDescent="0.25">
      <c r="A310" s="40">
        <v>309</v>
      </c>
      <c r="B310" s="43"/>
      <c r="C310" s="39" t="s">
        <v>737</v>
      </c>
      <c r="D310" s="40"/>
      <c r="E310" s="86" t="s">
        <v>738</v>
      </c>
      <c r="F310" s="87" t="s">
        <v>706</v>
      </c>
      <c r="G310" s="88" t="s">
        <v>5</v>
      </c>
      <c r="H310" s="39"/>
      <c r="I310" s="39"/>
      <c r="J310" s="39"/>
      <c r="K310" s="43" t="s">
        <v>660</v>
      </c>
      <c r="L310" s="44" t="s">
        <v>1518</v>
      </c>
      <c r="M310" s="64" t="str">
        <f>VLOOKUP(C310,DS_ĐKMH_PĐT!$B$4:$J$291,2,0)</f>
        <v>Nguyễn Thành</v>
      </c>
      <c r="N310" s="64" t="str">
        <f>VLOOKUP(C310,DS_ĐKMH_PĐT!$B$4:$J$291,3,0)</f>
        <v>Đạt</v>
      </c>
      <c r="O310" s="35" t="str">
        <f>VLOOKUP(C310,DS_ĐKMH_PĐT!$B$4:$J$291,4,0)</f>
        <v>D19_TH05</v>
      </c>
      <c r="P310" s="42">
        <v>309</v>
      </c>
      <c r="Q310" s="13">
        <v>2</v>
      </c>
    </row>
    <row r="311" spans="1:17" s="13" customFormat="1" ht="17.5" customHeight="1" x14ac:dyDescent="0.25">
      <c r="A311" s="40">
        <v>310</v>
      </c>
      <c r="B311" s="43"/>
      <c r="C311" s="39" t="s">
        <v>741</v>
      </c>
      <c r="D311" s="40"/>
      <c r="E311" s="86" t="s">
        <v>742</v>
      </c>
      <c r="F311" s="87" t="s">
        <v>743</v>
      </c>
      <c r="G311" s="88" t="s">
        <v>5</v>
      </c>
      <c r="H311" s="39"/>
      <c r="I311" s="39"/>
      <c r="J311" s="39"/>
      <c r="K311" s="43" t="s">
        <v>660</v>
      </c>
      <c r="L311" s="44" t="s">
        <v>1518</v>
      </c>
      <c r="M311" s="64" t="str">
        <f>VLOOKUP(C311,DS_ĐKMH_PĐT!$B$4:$J$291,2,0)</f>
        <v>Trần Đức</v>
      </c>
      <c r="N311" s="64" t="str">
        <f>VLOOKUP(C311,DS_ĐKMH_PĐT!$B$4:$J$291,3,0)</f>
        <v>Huy</v>
      </c>
      <c r="O311" s="35" t="str">
        <f>VLOOKUP(C311,DS_ĐKMH_PĐT!$B$4:$J$291,4,0)</f>
        <v>D19_TH05</v>
      </c>
      <c r="P311" s="42">
        <v>310</v>
      </c>
      <c r="Q311" s="13">
        <v>3</v>
      </c>
    </row>
    <row r="312" spans="1:17" s="13" customFormat="1" ht="17.5" customHeight="1" x14ac:dyDescent="0.25">
      <c r="A312" s="40">
        <v>311</v>
      </c>
      <c r="B312" s="43"/>
      <c r="C312" s="39" t="s">
        <v>746</v>
      </c>
      <c r="D312" s="40"/>
      <c r="E312" s="86" t="s">
        <v>747</v>
      </c>
      <c r="F312" s="87" t="s">
        <v>748</v>
      </c>
      <c r="G312" s="88" t="s">
        <v>5</v>
      </c>
      <c r="H312" s="39"/>
      <c r="I312" s="39"/>
      <c r="J312" s="39"/>
      <c r="K312" s="43" t="s">
        <v>660</v>
      </c>
      <c r="L312" s="44" t="s">
        <v>1518</v>
      </c>
      <c r="M312" s="64" t="str">
        <f>VLOOKUP(C312,DS_ĐKMH_PĐT!$B$4:$J$291,2,0)</f>
        <v>Nguyễn Thế</v>
      </c>
      <c r="N312" s="64" t="str">
        <f>VLOOKUP(C312,DS_ĐKMH_PĐT!$B$4:$J$291,3,0)</f>
        <v>Vinh</v>
      </c>
      <c r="O312" s="35" t="str">
        <f>VLOOKUP(C312,DS_ĐKMH_PĐT!$B$4:$J$291,4,0)</f>
        <v>D19_TH05</v>
      </c>
      <c r="P312" s="42">
        <v>311</v>
      </c>
      <c r="Q312" s="13">
        <v>4</v>
      </c>
    </row>
    <row r="313" spans="1:17" s="13" customFormat="1" ht="17.5" customHeight="1" x14ac:dyDescent="0.25">
      <c r="A313" s="40">
        <v>312</v>
      </c>
      <c r="B313" s="43"/>
      <c r="C313" s="39" t="s">
        <v>766</v>
      </c>
      <c r="D313" s="40"/>
      <c r="E313" s="86" t="s">
        <v>767</v>
      </c>
      <c r="F313" s="87" t="s">
        <v>768</v>
      </c>
      <c r="G313" s="88" t="s">
        <v>769</v>
      </c>
      <c r="H313" s="39"/>
      <c r="I313" s="39"/>
      <c r="J313" s="39"/>
      <c r="K313" s="43" t="s">
        <v>660</v>
      </c>
      <c r="L313" s="44" t="s">
        <v>1518</v>
      </c>
      <c r="M313" s="64" t="str">
        <f>VLOOKUP(C313,DS_ĐKMH_PĐT!$B$4:$J$291,2,0)</f>
        <v>Huỳnh Chí</v>
      </c>
      <c r="N313" s="64" t="str">
        <f>VLOOKUP(C313,DS_ĐKMH_PĐT!$B$4:$J$291,3,0)</f>
        <v>Duy</v>
      </c>
      <c r="O313" s="35" t="str">
        <f>VLOOKUP(C313,DS_ĐKMH_PĐT!$B$4:$J$291,4,0)</f>
        <v>D19_TH09</v>
      </c>
      <c r="P313" s="42">
        <v>312</v>
      </c>
      <c r="Q313" s="13">
        <v>5</v>
      </c>
    </row>
    <row r="314" spans="1:17" s="13" customFormat="1" ht="17.5" customHeight="1" x14ac:dyDescent="0.25">
      <c r="A314" s="40">
        <v>313</v>
      </c>
      <c r="B314" s="43"/>
      <c r="C314" s="39" t="s">
        <v>772</v>
      </c>
      <c r="D314" s="40"/>
      <c r="E314" s="86" t="s">
        <v>773</v>
      </c>
      <c r="F314" s="87" t="s">
        <v>774</v>
      </c>
      <c r="G314" s="88" t="s">
        <v>769</v>
      </c>
      <c r="H314" s="39"/>
      <c r="I314" s="39"/>
      <c r="J314" s="39"/>
      <c r="K314" s="43" t="s">
        <v>660</v>
      </c>
      <c r="L314" s="44" t="s">
        <v>1518</v>
      </c>
      <c r="M314" s="64" t="str">
        <f>VLOOKUP(C314,DS_ĐKMH_PĐT!$B$4:$J$291,2,0)</f>
        <v>Nguyễn Lê</v>
      </c>
      <c r="N314" s="64" t="str">
        <f>VLOOKUP(C314,DS_ĐKMH_PĐT!$B$4:$J$291,3,0)</f>
        <v>Hoàng</v>
      </c>
      <c r="O314" s="35" t="str">
        <f>VLOOKUP(C314,DS_ĐKMH_PĐT!$B$4:$J$291,4,0)</f>
        <v>D19_TH09</v>
      </c>
      <c r="P314" s="42">
        <v>313</v>
      </c>
      <c r="Q314" s="13">
        <v>6</v>
      </c>
    </row>
    <row r="315" spans="1:17" s="13" customFormat="1" ht="17.5" customHeight="1" x14ac:dyDescent="0.25">
      <c r="A315" s="40">
        <v>314</v>
      </c>
      <c r="B315" s="43"/>
      <c r="C315" s="39" t="s">
        <v>791</v>
      </c>
      <c r="D315" s="40"/>
      <c r="E315" s="86" t="s">
        <v>792</v>
      </c>
      <c r="F315" s="87" t="s">
        <v>793</v>
      </c>
      <c r="G315" s="88" t="s">
        <v>28</v>
      </c>
      <c r="H315" s="39"/>
      <c r="I315" s="39"/>
      <c r="J315" s="39"/>
      <c r="K315" s="43" t="s">
        <v>217</v>
      </c>
      <c r="L315" s="44" t="s">
        <v>1518</v>
      </c>
      <c r="M315" s="64" t="str">
        <f>VLOOKUP(C315,DS_ĐKMH_PĐT!$B$4:$J$291,2,0)</f>
        <v>Nguyễn Duy</v>
      </c>
      <c r="N315" s="64" t="str">
        <f>VLOOKUP(C315,DS_ĐKMH_PĐT!$B$4:$J$291,3,0)</f>
        <v>Sơn</v>
      </c>
      <c r="O315" s="35" t="str">
        <f>VLOOKUP(C315,DS_ĐKMH_PĐT!$B$4:$J$291,4,0)</f>
        <v>D20_TH02</v>
      </c>
      <c r="P315" s="42">
        <v>314</v>
      </c>
      <c r="Q315" s="13">
        <v>7</v>
      </c>
    </row>
    <row r="316" spans="1:17" s="13" customFormat="1" ht="17.5" customHeight="1" x14ac:dyDescent="0.25">
      <c r="A316" s="40">
        <v>315</v>
      </c>
      <c r="B316" s="43"/>
      <c r="C316" s="39" t="s">
        <v>832</v>
      </c>
      <c r="D316" s="40"/>
      <c r="E316" s="86" t="s">
        <v>833</v>
      </c>
      <c r="F316" s="87" t="s">
        <v>834</v>
      </c>
      <c r="G316" s="88" t="s">
        <v>24</v>
      </c>
      <c r="H316" s="39"/>
      <c r="I316" s="39"/>
      <c r="J316" s="39"/>
      <c r="K316" s="43" t="s">
        <v>217</v>
      </c>
      <c r="L316" s="44" t="s">
        <v>1518</v>
      </c>
      <c r="M316" s="64" t="str">
        <f>VLOOKUP(C316,DS_ĐKMH_PĐT!$B$4:$J$291,2,0)</f>
        <v>Trần Đình</v>
      </c>
      <c r="N316" s="64" t="str">
        <f>VLOOKUP(C316,DS_ĐKMH_PĐT!$B$4:$J$291,3,0)</f>
        <v>Khoa</v>
      </c>
      <c r="O316" s="35" t="str">
        <f>VLOOKUP(C316,DS_ĐKMH_PĐT!$B$4:$J$291,4,0)</f>
        <v>D20_TH05</v>
      </c>
      <c r="P316" s="42">
        <v>315</v>
      </c>
      <c r="Q316" s="13">
        <v>8</v>
      </c>
    </row>
    <row r="317" spans="1:17" s="13" customFormat="1" ht="17.5" customHeight="1" x14ac:dyDescent="0.25">
      <c r="A317" s="40">
        <v>316</v>
      </c>
      <c r="B317" s="43"/>
      <c r="C317" s="39" t="s">
        <v>841</v>
      </c>
      <c r="D317" s="40"/>
      <c r="E317" s="86" t="s">
        <v>842</v>
      </c>
      <c r="F317" s="87" t="s">
        <v>843</v>
      </c>
      <c r="G317" s="88" t="s">
        <v>24</v>
      </c>
      <c r="H317" s="39"/>
      <c r="I317" s="39"/>
      <c r="J317" s="39"/>
      <c r="K317" s="43" t="s">
        <v>683</v>
      </c>
      <c r="L317" s="44" t="s">
        <v>1518</v>
      </c>
      <c r="M317" s="64" t="str">
        <f>VLOOKUP(C317,DS_ĐKMH_PĐT!$B$4:$J$291,2,0)</f>
        <v>Lý Quốc</v>
      </c>
      <c r="N317" s="64" t="str">
        <f>VLOOKUP(C317,DS_ĐKMH_PĐT!$B$4:$J$291,3,0)</f>
        <v>Thông</v>
      </c>
      <c r="O317" s="35" t="str">
        <f>VLOOKUP(C317,DS_ĐKMH_PĐT!$B$4:$J$291,4,0)</f>
        <v>D20_TH05</v>
      </c>
      <c r="P317" s="42">
        <v>316</v>
      </c>
      <c r="Q317" s="13">
        <v>9</v>
      </c>
    </row>
    <row r="318" spans="1:17" s="13" customFormat="1" ht="17.5" customHeight="1" x14ac:dyDescent="0.25">
      <c r="A318" s="40">
        <v>317</v>
      </c>
      <c r="B318" s="43"/>
      <c r="C318" s="39" t="s">
        <v>1527</v>
      </c>
      <c r="D318" s="40"/>
      <c r="E318" s="86" t="s">
        <v>1528</v>
      </c>
      <c r="F318" s="87" t="s">
        <v>1049</v>
      </c>
      <c r="G318" s="88" t="s">
        <v>26</v>
      </c>
      <c r="H318" s="39"/>
      <c r="I318" s="39"/>
      <c r="J318" s="39"/>
      <c r="K318" s="43" t="s">
        <v>683</v>
      </c>
      <c r="L318" s="44" t="s">
        <v>1518</v>
      </c>
      <c r="M318" s="64" t="str">
        <f>VLOOKUP(C318,DS_ĐKMH_PĐT!$B$4:$J$291,2,0)</f>
        <v>Trần Thế Quốc</v>
      </c>
      <c r="N318" s="64" t="str">
        <f>VLOOKUP(C318,DS_ĐKMH_PĐT!$B$4:$J$291,3,0)</f>
        <v>Bảo</v>
      </c>
      <c r="O318" s="35" t="str">
        <f>VLOOKUP(C318,DS_ĐKMH_PĐT!$B$4:$J$291,4,0)</f>
        <v>D20_TH06</v>
      </c>
      <c r="P318" s="42">
        <v>317</v>
      </c>
      <c r="Q318" s="13">
        <v>10</v>
      </c>
    </row>
    <row r="319" spans="1:17" s="13" customFormat="1" ht="17.5" customHeight="1" x14ac:dyDescent="0.25">
      <c r="A319" s="40">
        <v>318</v>
      </c>
      <c r="B319" s="43"/>
      <c r="C319" s="39" t="s">
        <v>857</v>
      </c>
      <c r="D319" s="40"/>
      <c r="E319" s="86" t="s">
        <v>858</v>
      </c>
      <c r="F319" s="87" t="s">
        <v>859</v>
      </c>
      <c r="G319" s="88" t="s">
        <v>26</v>
      </c>
      <c r="H319" s="39"/>
      <c r="I319" s="39"/>
      <c r="J319" s="39"/>
      <c r="K319" s="43" t="s">
        <v>663</v>
      </c>
      <c r="L319" s="44" t="s">
        <v>1518</v>
      </c>
      <c r="M319" s="64" t="str">
        <f>VLOOKUP(C319,DS_ĐKMH_PĐT!$B$4:$J$291,2,0)</f>
        <v>Võ Nhật</v>
      </c>
      <c r="N319" s="64" t="str">
        <f>VLOOKUP(C319,DS_ĐKMH_PĐT!$B$4:$J$291,3,0)</f>
        <v>Hào</v>
      </c>
      <c r="O319" s="35" t="str">
        <f>VLOOKUP(C319,DS_ĐKMH_PĐT!$B$4:$J$291,4,0)</f>
        <v>D20_TH06</v>
      </c>
      <c r="P319" s="42">
        <v>318</v>
      </c>
      <c r="Q319" s="13">
        <v>11</v>
      </c>
    </row>
    <row r="320" spans="1:17" s="13" customFormat="1" ht="17.5" customHeight="1" x14ac:dyDescent="0.25">
      <c r="A320" s="40">
        <v>319</v>
      </c>
      <c r="B320" s="43"/>
      <c r="C320" s="39" t="s">
        <v>1116</v>
      </c>
      <c r="D320" s="40"/>
      <c r="E320" s="86" t="s">
        <v>1117</v>
      </c>
      <c r="F320" s="87" t="s">
        <v>706</v>
      </c>
      <c r="G320" s="88" t="s">
        <v>57</v>
      </c>
      <c r="H320" s="39"/>
      <c r="I320" s="39"/>
      <c r="J320" s="39"/>
      <c r="K320" s="43" t="s">
        <v>663</v>
      </c>
      <c r="L320" s="44" t="s">
        <v>1518</v>
      </c>
      <c r="M320" s="64" t="str">
        <f>VLOOKUP(C320,DS_ĐKMH_PĐT!$B$4:$J$291,2,0)</f>
        <v>Lê Tuấn</v>
      </c>
      <c r="N320" s="64" t="str">
        <f>VLOOKUP(C320,DS_ĐKMH_PĐT!$B$4:$J$291,3,0)</f>
        <v>Đạt</v>
      </c>
      <c r="O320" s="35" t="str">
        <f>VLOOKUP(C320,DS_ĐKMH_PĐT!$B$4:$J$291,4,0)</f>
        <v>D21_TH07</v>
      </c>
      <c r="P320" s="42">
        <v>319</v>
      </c>
      <c r="Q320" s="13">
        <v>12</v>
      </c>
    </row>
    <row r="321" spans="1:17" s="13" customFormat="1" ht="17.5" customHeight="1" x14ac:dyDescent="0.25">
      <c r="A321" s="40">
        <v>320</v>
      </c>
      <c r="B321" s="43"/>
      <c r="C321" s="39" t="s">
        <v>1133</v>
      </c>
      <c r="D321" s="40"/>
      <c r="E321" s="86" t="s">
        <v>1134</v>
      </c>
      <c r="F321" s="87" t="s">
        <v>1135</v>
      </c>
      <c r="G321" s="88" t="s">
        <v>57</v>
      </c>
      <c r="H321" s="39"/>
      <c r="I321" s="39"/>
      <c r="J321" s="39"/>
      <c r="K321" s="43" t="s">
        <v>663</v>
      </c>
      <c r="L321" s="44" t="s">
        <v>1518</v>
      </c>
      <c r="M321" s="64" t="str">
        <f>VLOOKUP(C321,DS_ĐKMH_PĐT!$B$4:$J$291,2,0)</f>
        <v>Lê Văn</v>
      </c>
      <c r="N321" s="64" t="str">
        <f>VLOOKUP(C321,DS_ĐKMH_PĐT!$B$4:$J$291,3,0)</f>
        <v>Hiếu</v>
      </c>
      <c r="O321" s="35" t="str">
        <f>VLOOKUP(C321,DS_ĐKMH_PĐT!$B$4:$J$291,4,0)</f>
        <v>D21_TH07</v>
      </c>
      <c r="P321" s="42">
        <v>320</v>
      </c>
      <c r="Q321" s="13">
        <v>13</v>
      </c>
    </row>
    <row r="322" spans="1:17" s="13" customFormat="1" ht="17.5" customHeight="1" x14ac:dyDescent="0.25">
      <c r="A322" s="40">
        <v>321</v>
      </c>
      <c r="B322" s="43"/>
      <c r="C322" s="39" t="s">
        <v>1547</v>
      </c>
      <c r="D322" s="40"/>
      <c r="E322" s="86" t="s">
        <v>656</v>
      </c>
      <c r="F322" s="87" t="s">
        <v>1548</v>
      </c>
      <c r="G322" s="88" t="s">
        <v>57</v>
      </c>
      <c r="H322" s="39"/>
      <c r="I322" s="39"/>
      <c r="J322" s="39"/>
      <c r="K322" s="43" t="s">
        <v>668</v>
      </c>
      <c r="L322" s="44" t="s">
        <v>1518</v>
      </c>
      <c r="M322" s="64" t="str">
        <f>VLOOKUP(C322,DS_ĐKMH_PĐT!$B$4:$J$291,2,0)</f>
        <v>Nguyễn Thành Công</v>
      </c>
      <c r="N322" s="64" t="str">
        <f>VLOOKUP(C322,DS_ĐKMH_PĐT!$B$4:$J$291,3,0)</f>
        <v>Nhịn</v>
      </c>
      <c r="O322" s="35" t="str">
        <f>VLOOKUP(C322,DS_ĐKMH_PĐT!$B$4:$J$291,4,0)</f>
        <v>D21_TH07</v>
      </c>
      <c r="P322" s="42">
        <v>321</v>
      </c>
      <c r="Q322" s="13">
        <v>14</v>
      </c>
    </row>
    <row r="323" spans="1:17" s="13" customFormat="1" ht="17.5" customHeight="1" x14ac:dyDescent="0.25">
      <c r="A323" s="40">
        <v>322</v>
      </c>
      <c r="B323" s="43"/>
      <c r="C323" s="39" t="s">
        <v>1234</v>
      </c>
      <c r="D323" s="40"/>
      <c r="E323" s="86" t="s">
        <v>1235</v>
      </c>
      <c r="F323" s="87" t="s">
        <v>1236</v>
      </c>
      <c r="G323" s="88" t="s">
        <v>62</v>
      </c>
      <c r="H323" s="39"/>
      <c r="I323" s="39"/>
      <c r="J323" s="39"/>
      <c r="K323" s="43" t="s">
        <v>671</v>
      </c>
      <c r="L323" s="44" t="s">
        <v>1518</v>
      </c>
      <c r="M323" s="64" t="str">
        <f>VLOOKUP(C323,DS_ĐKMH_PĐT!$B$4:$J$291,2,0)</f>
        <v>Nguyễn ái Thiềm</v>
      </c>
      <c r="N323" s="64" t="str">
        <f>VLOOKUP(C323,DS_ĐKMH_PĐT!$B$4:$J$291,3,0)</f>
        <v>Định</v>
      </c>
      <c r="O323" s="35" t="str">
        <f>VLOOKUP(C323,DS_ĐKMH_PĐT!$B$4:$J$291,4,0)</f>
        <v>D21_TH09</v>
      </c>
      <c r="P323" s="42">
        <v>322</v>
      </c>
      <c r="Q323" s="13">
        <v>15</v>
      </c>
    </row>
    <row r="324" spans="1:17" s="13" customFormat="1" ht="17.5" customHeight="1" x14ac:dyDescent="0.25">
      <c r="A324" s="40">
        <v>323</v>
      </c>
      <c r="B324" s="43"/>
      <c r="C324" s="39" t="s">
        <v>1239</v>
      </c>
      <c r="D324" s="40"/>
      <c r="E324" s="86" t="s">
        <v>1240</v>
      </c>
      <c r="F324" s="87" t="s">
        <v>912</v>
      </c>
      <c r="G324" s="88" t="s">
        <v>62</v>
      </c>
      <c r="H324" s="39"/>
      <c r="I324" s="39"/>
      <c r="J324" s="39"/>
      <c r="K324" s="43" t="s">
        <v>671</v>
      </c>
      <c r="L324" s="44" t="s">
        <v>1518</v>
      </c>
      <c r="M324" s="64" t="str">
        <f>VLOOKUP(C324,DS_ĐKMH_PĐT!$B$4:$J$291,2,0)</f>
        <v>Nguyễn Chí</v>
      </c>
      <c r="N324" s="64" t="str">
        <f>VLOOKUP(C324,DS_ĐKMH_PĐT!$B$4:$J$291,3,0)</f>
        <v>Đức</v>
      </c>
      <c r="O324" s="35" t="str">
        <f>VLOOKUP(C324,DS_ĐKMH_PĐT!$B$4:$J$291,4,0)</f>
        <v>D21_TH09</v>
      </c>
      <c r="P324" s="42">
        <v>323</v>
      </c>
      <c r="Q324" s="13">
        <v>16</v>
      </c>
    </row>
    <row r="325" spans="1:17" s="13" customFormat="1" ht="17.5" customHeight="1" x14ac:dyDescent="0.25">
      <c r="A325" s="40">
        <v>324</v>
      </c>
      <c r="B325" s="43"/>
      <c r="C325" s="39" t="s">
        <v>1255</v>
      </c>
      <c r="D325" s="40"/>
      <c r="E325" s="86" t="s">
        <v>1256</v>
      </c>
      <c r="F325" s="87" t="s">
        <v>904</v>
      </c>
      <c r="G325" s="88" t="s">
        <v>62</v>
      </c>
      <c r="H325" s="39"/>
      <c r="I325" s="39"/>
      <c r="J325" s="39"/>
      <c r="K325" s="43" t="s">
        <v>672</v>
      </c>
      <c r="L325" s="44" t="s">
        <v>1518</v>
      </c>
      <c r="M325" s="64" t="str">
        <f>VLOOKUP(C325,DS_ĐKMH_PĐT!$B$4:$J$291,2,0)</f>
        <v>Đặng Minh</v>
      </c>
      <c r="N325" s="64" t="str">
        <f>VLOOKUP(C325,DS_ĐKMH_PĐT!$B$4:$J$291,3,0)</f>
        <v>Nghĩa</v>
      </c>
      <c r="O325" s="35" t="str">
        <f>VLOOKUP(C325,DS_ĐKMH_PĐT!$B$4:$J$291,4,0)</f>
        <v>D21_TH09</v>
      </c>
      <c r="P325" s="42">
        <v>324</v>
      </c>
      <c r="Q325" s="13">
        <v>17</v>
      </c>
    </row>
    <row r="326" spans="1:17" s="13" customFormat="1" ht="17.5" customHeight="1" x14ac:dyDescent="0.25">
      <c r="A326" s="40">
        <v>325</v>
      </c>
      <c r="B326" s="43"/>
      <c r="C326" s="39" t="s">
        <v>1477</v>
      </c>
      <c r="D326" s="40"/>
      <c r="E326" s="86" t="s">
        <v>1478</v>
      </c>
      <c r="F326" s="87" t="s">
        <v>730</v>
      </c>
      <c r="G326" s="88" t="s">
        <v>43</v>
      </c>
      <c r="H326" s="39"/>
      <c r="I326" s="39"/>
      <c r="J326" s="39"/>
      <c r="K326" s="43" t="s">
        <v>673</v>
      </c>
      <c r="L326" s="44" t="s">
        <v>1518</v>
      </c>
      <c r="M326" s="64" t="str">
        <f>VLOOKUP(C326,DS_ĐKMH_PĐT!$B$4:$J$291,2,0)</f>
        <v>Châu Nguyễn Trường</v>
      </c>
      <c r="N326" s="64" t="str">
        <f>VLOOKUP(C326,DS_ĐKMH_PĐT!$B$4:$J$291,3,0)</f>
        <v>An</v>
      </c>
      <c r="O326" s="35" t="str">
        <f>VLOOKUP(C326,DS_ĐKMH_PĐT!$B$4:$J$291,4,0)</f>
        <v>D21_TH14</v>
      </c>
      <c r="P326" s="42">
        <v>325</v>
      </c>
      <c r="Q326" s="13">
        <v>18</v>
      </c>
    </row>
    <row r="327" spans="1:17" s="13" customFormat="1" ht="17.5" customHeight="1" x14ac:dyDescent="0.25">
      <c r="A327" s="40">
        <v>326</v>
      </c>
      <c r="B327" s="43"/>
      <c r="C327" s="39" t="s">
        <v>1483</v>
      </c>
      <c r="D327" s="40"/>
      <c r="E327" s="86" t="s">
        <v>1484</v>
      </c>
      <c r="F327" s="87" t="s">
        <v>1485</v>
      </c>
      <c r="G327" s="88" t="s">
        <v>43</v>
      </c>
      <c r="H327" s="39"/>
      <c r="I327" s="39"/>
      <c r="J327" s="39"/>
      <c r="K327" s="43" t="s">
        <v>673</v>
      </c>
      <c r="L327" s="44" t="s">
        <v>1518</v>
      </c>
      <c r="M327" s="64" t="str">
        <f>VLOOKUP(C327,DS_ĐKMH_PĐT!$B$4:$J$291,2,0)</f>
        <v>Trần Văn</v>
      </c>
      <c r="N327" s="64" t="str">
        <f>VLOOKUP(C327,DS_ĐKMH_PĐT!$B$4:$J$291,3,0)</f>
        <v>Đan</v>
      </c>
      <c r="O327" s="35" t="str">
        <f>VLOOKUP(C327,DS_ĐKMH_PĐT!$B$4:$J$291,4,0)</f>
        <v>D21_TH14</v>
      </c>
      <c r="P327" s="42">
        <v>326</v>
      </c>
      <c r="Q327" s="13">
        <v>19</v>
      </c>
    </row>
    <row r="328" spans="1:17" s="13" customFormat="1" ht="17.5" customHeight="1" x14ac:dyDescent="0.25">
      <c r="A328" s="40">
        <v>327</v>
      </c>
      <c r="B328" s="43"/>
      <c r="C328" s="39" t="s">
        <v>1488</v>
      </c>
      <c r="D328" s="40"/>
      <c r="E328" s="86" t="s">
        <v>1489</v>
      </c>
      <c r="F328" s="87" t="s">
        <v>1074</v>
      </c>
      <c r="G328" s="88" t="s">
        <v>43</v>
      </c>
      <c r="H328" s="39"/>
      <c r="I328" s="39"/>
      <c r="J328" s="39"/>
      <c r="K328" s="43" t="s">
        <v>676</v>
      </c>
      <c r="L328" s="44" t="s">
        <v>1518</v>
      </c>
      <c r="M328" s="64" t="str">
        <f>VLOOKUP(C328,DS_ĐKMH_PĐT!$B$4:$J$291,2,0)</f>
        <v>Thái Doãn Minh</v>
      </c>
      <c r="N328" s="64" t="str">
        <f>VLOOKUP(C328,DS_ĐKMH_PĐT!$B$4:$J$291,3,0)</f>
        <v>Hải</v>
      </c>
      <c r="O328" s="35" t="str">
        <f>VLOOKUP(C328,DS_ĐKMH_PĐT!$B$4:$J$291,4,0)</f>
        <v>D21_TH14</v>
      </c>
      <c r="P328" s="42">
        <v>327</v>
      </c>
      <c r="Q328" s="13">
        <v>20</v>
      </c>
    </row>
    <row r="329" spans="1:17" s="13" customFormat="1" ht="17.5" customHeight="1" x14ac:dyDescent="0.25">
      <c r="A329" s="40">
        <v>328</v>
      </c>
      <c r="B329" s="43"/>
      <c r="C329" s="39" t="s">
        <v>1506</v>
      </c>
      <c r="D329" s="40"/>
      <c r="E329" s="86" t="s">
        <v>1507</v>
      </c>
      <c r="F329" s="87" t="s">
        <v>848</v>
      </c>
      <c r="G329" s="88" t="s">
        <v>43</v>
      </c>
      <c r="H329" s="39"/>
      <c r="I329" s="39"/>
      <c r="J329" s="39"/>
      <c r="K329" s="43" t="s">
        <v>659</v>
      </c>
      <c r="L329" s="44" t="s">
        <v>1518</v>
      </c>
      <c r="M329" s="64" t="str">
        <f>VLOOKUP(C329,DS_ĐKMH_PĐT!$B$4:$J$291,2,0)</f>
        <v>Đồng Thị Tường</v>
      </c>
      <c r="N329" s="64" t="str">
        <f>VLOOKUP(C329,DS_ĐKMH_PĐT!$B$4:$J$291,3,0)</f>
        <v>Vi</v>
      </c>
      <c r="O329" s="35" t="str">
        <f>VLOOKUP(C329,DS_ĐKMH_PĐT!$B$4:$J$291,4,0)</f>
        <v>D21_TH14</v>
      </c>
      <c r="P329" s="42">
        <v>328</v>
      </c>
      <c r="Q329" s="13">
        <v>21</v>
      </c>
    </row>
    <row r="330" spans="1:17" s="13" customFormat="1" ht="17.5" customHeight="1" x14ac:dyDescent="0.25">
      <c r="A330" s="47">
        <v>329</v>
      </c>
      <c r="B330" s="48" t="s">
        <v>1519</v>
      </c>
      <c r="C330" s="49" t="s">
        <v>988</v>
      </c>
      <c r="D330" s="47"/>
      <c r="E330" s="89" t="s">
        <v>989</v>
      </c>
      <c r="F330" s="90" t="s">
        <v>834</v>
      </c>
      <c r="G330" s="91" t="s">
        <v>108</v>
      </c>
      <c r="H330" s="49"/>
      <c r="I330" s="49"/>
      <c r="J330" s="49"/>
      <c r="K330" s="48" t="s">
        <v>667</v>
      </c>
      <c r="L330" s="45" t="s">
        <v>1518</v>
      </c>
      <c r="M330" s="64" t="str">
        <f>VLOOKUP(C330,DS_ĐKMH_PĐT!$B$4:$J$291,2,0)</f>
        <v>Nguyễn Phạm Đăng</v>
      </c>
      <c r="N330" s="64" t="str">
        <f>VLOOKUP(C330,DS_ĐKMH_PĐT!$B$4:$J$291,3,0)</f>
        <v>Khoa</v>
      </c>
      <c r="O330" s="35" t="str">
        <f>VLOOKUP(C330,DS_ĐKMH_PĐT!$B$4:$J$291,4,0)</f>
        <v>D21_TH03</v>
      </c>
      <c r="P330" s="42">
        <v>329</v>
      </c>
      <c r="Q330" s="13">
        <v>22</v>
      </c>
    </row>
    <row r="331" spans="1:17" s="13" customFormat="1" ht="17.5" customHeight="1" x14ac:dyDescent="0.25">
      <c r="A331" s="50">
        <v>330</v>
      </c>
      <c r="B331" s="51" t="s">
        <v>1519</v>
      </c>
      <c r="C331" s="52" t="s">
        <v>1007</v>
      </c>
      <c r="D331" s="50"/>
      <c r="E331" s="92" t="s">
        <v>1008</v>
      </c>
      <c r="F331" s="93" t="s">
        <v>875</v>
      </c>
      <c r="G331" s="94" t="s">
        <v>108</v>
      </c>
      <c r="H331" s="52"/>
      <c r="I331" s="52"/>
      <c r="J331" s="52"/>
      <c r="K331" s="51" t="s">
        <v>667</v>
      </c>
      <c r="L331" s="46" t="s">
        <v>1518</v>
      </c>
      <c r="M331" s="64" t="str">
        <f>VLOOKUP(C331,DS_ĐKMH_PĐT!$B$4:$J$291,2,0)</f>
        <v>Phạm Mạnh</v>
      </c>
      <c r="N331" s="64" t="str">
        <f>VLOOKUP(C331,DS_ĐKMH_PĐT!$B$4:$J$291,3,0)</f>
        <v>Tuấn</v>
      </c>
      <c r="O331" s="35" t="str">
        <f>VLOOKUP(C331,DS_ĐKMH_PĐT!$B$4:$J$291,4,0)</f>
        <v>D21_TH03</v>
      </c>
      <c r="P331" s="42">
        <v>330</v>
      </c>
      <c r="Q331" s="13">
        <v>23</v>
      </c>
    </row>
    <row r="332" spans="1:17" s="13" customFormat="1" ht="17.5" customHeight="1" x14ac:dyDescent="0.25">
      <c r="A332" s="47">
        <v>331</v>
      </c>
      <c r="B332" s="48" t="s">
        <v>1520</v>
      </c>
      <c r="C332" s="49" t="s">
        <v>781</v>
      </c>
      <c r="D332" s="47"/>
      <c r="E332" s="89" t="s">
        <v>782</v>
      </c>
      <c r="F332" s="90" t="s">
        <v>783</v>
      </c>
      <c r="G332" s="91" t="s">
        <v>25</v>
      </c>
      <c r="H332" s="49"/>
      <c r="I332" s="49"/>
      <c r="J332" s="49"/>
      <c r="K332" s="48" t="s">
        <v>685</v>
      </c>
      <c r="L332" s="45" t="s">
        <v>1518</v>
      </c>
      <c r="M332" s="64" t="str">
        <f>VLOOKUP(C332,DS_ĐKMH_PĐT!$B$4:$J$291,2,0)</f>
        <v>Phan Văn</v>
      </c>
      <c r="N332" s="64" t="str">
        <f>VLOOKUP(C332,DS_ĐKMH_PĐT!$B$4:$J$291,3,0)</f>
        <v>Mãnh</v>
      </c>
      <c r="O332" s="35" t="str">
        <f>VLOOKUP(C332,DS_ĐKMH_PĐT!$B$4:$J$291,4,0)</f>
        <v>D20_TH01</v>
      </c>
      <c r="P332" s="42">
        <v>331</v>
      </c>
      <c r="Q332" s="13">
        <v>24</v>
      </c>
    </row>
    <row r="333" spans="1:17" s="13" customFormat="1" ht="17.5" customHeight="1" x14ac:dyDescent="0.25">
      <c r="A333" s="50">
        <v>332</v>
      </c>
      <c r="B333" s="51" t="s">
        <v>1520</v>
      </c>
      <c r="C333" s="52" t="s">
        <v>846</v>
      </c>
      <c r="D333" s="50"/>
      <c r="E333" s="92" t="s">
        <v>847</v>
      </c>
      <c r="F333" s="93" t="s">
        <v>848</v>
      </c>
      <c r="G333" s="94" t="s">
        <v>24</v>
      </c>
      <c r="H333" s="52"/>
      <c r="I333" s="52"/>
      <c r="J333" s="52"/>
      <c r="K333" s="48" t="s">
        <v>685</v>
      </c>
      <c r="L333" s="46" t="s">
        <v>1518</v>
      </c>
      <c r="M333" s="64" t="str">
        <f>VLOOKUP(C333,DS_ĐKMH_PĐT!$B$4:$J$291,2,0)</f>
        <v>Nguyễn Phạm Gia</v>
      </c>
      <c r="N333" s="64" t="str">
        <f>VLOOKUP(C333,DS_ĐKMH_PĐT!$B$4:$J$291,3,0)</f>
        <v>Vi</v>
      </c>
      <c r="O333" s="35" t="str">
        <f>VLOOKUP(C333,DS_ĐKMH_PĐT!$B$4:$J$291,4,0)</f>
        <v>D20_TH05</v>
      </c>
      <c r="P333" s="42">
        <v>332</v>
      </c>
      <c r="Q333" s="13">
        <v>25</v>
      </c>
    </row>
    <row r="334" spans="1:17" s="13" customFormat="1" ht="17.5" customHeight="1" x14ac:dyDescent="0.25">
      <c r="A334" s="47">
        <v>333</v>
      </c>
      <c r="B334" s="48" t="s">
        <v>1521</v>
      </c>
      <c r="C334" s="49" t="s">
        <v>786</v>
      </c>
      <c r="D334" s="47"/>
      <c r="E334" s="89" t="s">
        <v>787</v>
      </c>
      <c r="F334" s="90" t="s">
        <v>788</v>
      </c>
      <c r="G334" s="91" t="s">
        <v>28</v>
      </c>
      <c r="H334" s="49"/>
      <c r="I334" s="49"/>
      <c r="J334" s="49"/>
      <c r="K334" s="48" t="s">
        <v>679</v>
      </c>
      <c r="L334" s="45" t="s">
        <v>1518</v>
      </c>
      <c r="M334" s="64" t="str">
        <f>VLOOKUP(C334,DS_ĐKMH_PĐT!$B$4:$J$291,2,0)</f>
        <v>Lư Kiều Minh</v>
      </c>
      <c r="N334" s="64" t="str">
        <f>VLOOKUP(C334,DS_ĐKMH_PĐT!$B$4:$J$291,3,0)</f>
        <v>Quân</v>
      </c>
      <c r="O334" s="35" t="str">
        <f>VLOOKUP(C334,DS_ĐKMH_PĐT!$B$4:$J$291,4,0)</f>
        <v>D20_TH02</v>
      </c>
      <c r="P334" s="42">
        <v>333</v>
      </c>
      <c r="Q334" s="13">
        <v>26</v>
      </c>
    </row>
    <row r="335" spans="1:17" s="13" customFormat="1" ht="17.5" customHeight="1" x14ac:dyDescent="0.25">
      <c r="A335" s="50">
        <v>334</v>
      </c>
      <c r="B335" s="51" t="s">
        <v>1521</v>
      </c>
      <c r="C335" s="52" t="s">
        <v>796</v>
      </c>
      <c r="D335" s="50"/>
      <c r="E335" s="92" t="s">
        <v>725</v>
      </c>
      <c r="F335" s="93" t="s">
        <v>712</v>
      </c>
      <c r="G335" s="94" t="s">
        <v>28</v>
      </c>
      <c r="H335" s="52"/>
      <c r="I335" s="52"/>
      <c r="J335" s="52"/>
      <c r="K335" s="48" t="s">
        <v>679</v>
      </c>
      <c r="L335" s="46" t="s">
        <v>1518</v>
      </c>
      <c r="M335" s="64" t="str">
        <f>VLOOKUP(C335,DS_ĐKMH_PĐT!$B$4:$J$291,2,0)</f>
        <v>Nguyễn Hoàng</v>
      </c>
      <c r="N335" s="64" t="str">
        <f>VLOOKUP(C335,DS_ĐKMH_PĐT!$B$4:$J$291,3,0)</f>
        <v>Tiến</v>
      </c>
      <c r="O335" s="35" t="str">
        <f>VLOOKUP(C335,DS_ĐKMH_PĐT!$B$4:$J$291,4,0)</f>
        <v>D20_TH02</v>
      </c>
      <c r="P335" s="42">
        <v>334</v>
      </c>
      <c r="Q335" s="13">
        <v>27</v>
      </c>
    </row>
    <row r="336" spans="1:17" s="77" customFormat="1" ht="17.5" customHeight="1" x14ac:dyDescent="0.25">
      <c r="A336" s="78"/>
      <c r="B336" s="79"/>
      <c r="C336" s="80" t="s">
        <v>340</v>
      </c>
      <c r="D336" s="78"/>
      <c r="E336" s="95" t="s">
        <v>1558</v>
      </c>
      <c r="F336" s="96" t="s">
        <v>1191</v>
      </c>
      <c r="G336" s="97" t="s">
        <v>171</v>
      </c>
      <c r="H336" s="80"/>
      <c r="I336" s="80"/>
      <c r="J336" s="80"/>
      <c r="K336" s="43" t="s">
        <v>661</v>
      </c>
      <c r="L336" s="83" t="s">
        <v>1560</v>
      </c>
      <c r="M336" s="84" t="e">
        <f>VLOOKUP(C336,DS_ĐKMH_PĐT!$B$4:$J$291,2,0)</f>
        <v>#N/A</v>
      </c>
      <c r="N336" s="84" t="e">
        <f>VLOOKUP(C336,DS_ĐKMH_PĐT!$B$4:$J$291,3,0)</f>
        <v>#N/A</v>
      </c>
      <c r="O336" s="85" t="e">
        <f>VLOOKUP(C336,DS_ĐKMH_PĐT!$B$4:$J$291,4,0)</f>
        <v>#N/A</v>
      </c>
      <c r="P336" s="42"/>
      <c r="Q336" s="13"/>
    </row>
    <row r="337" spans="1:17" s="77" customFormat="1" ht="17.5" customHeight="1" x14ac:dyDescent="0.25">
      <c r="A337" s="78"/>
      <c r="B337" s="79"/>
      <c r="C337" s="80" t="s">
        <v>308</v>
      </c>
      <c r="D337" s="78"/>
      <c r="E337" s="95" t="s">
        <v>1559</v>
      </c>
      <c r="F337" s="96" t="s">
        <v>863</v>
      </c>
      <c r="G337" s="97" t="s">
        <v>62</v>
      </c>
      <c r="H337" s="80"/>
      <c r="I337" s="80"/>
      <c r="J337" s="80"/>
      <c r="K337" s="43" t="s">
        <v>661</v>
      </c>
      <c r="L337" s="83" t="s">
        <v>1560</v>
      </c>
      <c r="M337" s="84" t="e">
        <f>VLOOKUP(C337,DS_ĐKMH_PĐT!$B$4:$J$291,2,0)</f>
        <v>#N/A</v>
      </c>
      <c r="N337" s="84" t="e">
        <f>VLOOKUP(C337,DS_ĐKMH_PĐT!$B$4:$J$291,3,0)</f>
        <v>#N/A</v>
      </c>
      <c r="O337" s="85" t="e">
        <f>VLOOKUP(C337,DS_ĐKMH_PĐT!$B$4:$J$291,4,0)</f>
        <v>#N/A</v>
      </c>
      <c r="P337" s="42"/>
      <c r="Q337" s="13"/>
    </row>
    <row r="338" spans="1:17" s="77" customFormat="1" ht="17.5" customHeight="1" x14ac:dyDescent="0.25">
      <c r="A338" s="78"/>
      <c r="B338" s="79"/>
      <c r="C338" s="80"/>
      <c r="D338" s="78"/>
      <c r="E338" s="81"/>
      <c r="F338" s="82"/>
      <c r="G338" s="80"/>
      <c r="H338" s="80"/>
      <c r="I338" s="80"/>
      <c r="J338" s="80"/>
      <c r="K338" s="79"/>
      <c r="L338" s="83"/>
      <c r="M338" s="84" t="e">
        <f>VLOOKUP(C338,DS_ĐKMH_PĐT!$B$4:$J$291,2,0)</f>
        <v>#N/A</v>
      </c>
      <c r="N338" s="84" t="e">
        <f>VLOOKUP(C338,DS_ĐKMH_PĐT!$B$4:$J$291,3,0)</f>
        <v>#N/A</v>
      </c>
      <c r="O338" s="85" t="e">
        <f>VLOOKUP(C338,DS_ĐKMH_PĐT!$B$4:$J$291,4,0)</f>
        <v>#N/A</v>
      </c>
      <c r="P338" s="42"/>
      <c r="Q338" s="13"/>
    </row>
    <row r="339" spans="1:17" s="77" customFormat="1" ht="17.5" customHeight="1" x14ac:dyDescent="0.25">
      <c r="A339" s="78"/>
      <c r="B339" s="79"/>
      <c r="C339" s="80"/>
      <c r="D339" s="78"/>
      <c r="E339" s="81"/>
      <c r="F339" s="82"/>
      <c r="G339" s="80"/>
      <c r="H339" s="80"/>
      <c r="I339" s="80"/>
      <c r="J339" s="80"/>
      <c r="K339" s="79"/>
      <c r="L339" s="83"/>
      <c r="M339" s="84" t="e">
        <f>VLOOKUP(C339,DS_ĐKMH_PĐT!$B$4:$J$291,2,0)</f>
        <v>#N/A</v>
      </c>
      <c r="N339" s="84" t="e">
        <f>VLOOKUP(C339,DS_ĐKMH_PĐT!$B$4:$J$291,3,0)</f>
        <v>#N/A</v>
      </c>
      <c r="O339" s="85" t="e">
        <f>VLOOKUP(C339,DS_ĐKMH_PĐT!$B$4:$J$291,4,0)</f>
        <v>#N/A</v>
      </c>
      <c r="P339" s="42"/>
      <c r="Q339" s="13"/>
    </row>
    <row r="340" spans="1:17" s="77" customFormat="1" ht="17.5" customHeight="1" x14ac:dyDescent="0.25">
      <c r="A340" s="78"/>
      <c r="B340" s="79"/>
      <c r="C340" s="80"/>
      <c r="D340" s="78"/>
      <c r="E340" s="81"/>
      <c r="F340" s="82"/>
      <c r="G340" s="80"/>
      <c r="H340" s="80"/>
      <c r="I340" s="80"/>
      <c r="J340" s="80"/>
      <c r="K340" s="79"/>
      <c r="L340" s="83"/>
      <c r="M340" s="84" t="e">
        <f>VLOOKUP(C340,DS_ĐKMH_PĐT!$B$4:$J$291,2,0)</f>
        <v>#N/A</v>
      </c>
      <c r="N340" s="84" t="e">
        <f>VLOOKUP(C340,DS_ĐKMH_PĐT!$B$4:$J$291,3,0)</f>
        <v>#N/A</v>
      </c>
      <c r="O340" s="85" t="e">
        <f>VLOOKUP(C340,DS_ĐKMH_PĐT!$B$4:$J$291,4,0)</f>
        <v>#N/A</v>
      </c>
      <c r="P340" s="42"/>
      <c r="Q340" s="13"/>
    </row>
    <row r="341" spans="1:17" s="77" customFormat="1" ht="17.5" customHeight="1" x14ac:dyDescent="0.25">
      <c r="A341" s="78"/>
      <c r="B341" s="79"/>
      <c r="C341" s="80"/>
      <c r="D341" s="78"/>
      <c r="E341" s="81"/>
      <c r="F341" s="82"/>
      <c r="G341" s="80"/>
      <c r="H341" s="80"/>
      <c r="I341" s="80"/>
      <c r="J341" s="80"/>
      <c r="K341" s="79"/>
      <c r="L341" s="83"/>
      <c r="M341" s="84" t="e">
        <f>VLOOKUP(C341,DS_ĐKMH_PĐT!$B$4:$J$291,2,0)</f>
        <v>#N/A</v>
      </c>
      <c r="N341" s="84" t="e">
        <f>VLOOKUP(C341,DS_ĐKMH_PĐT!$B$4:$J$291,3,0)</f>
        <v>#N/A</v>
      </c>
      <c r="O341" s="85" t="e">
        <f>VLOOKUP(C341,DS_ĐKMH_PĐT!$B$4:$J$291,4,0)</f>
        <v>#N/A</v>
      </c>
      <c r="P341" s="42"/>
      <c r="Q341" s="13"/>
    </row>
  </sheetData>
  <autoFilter ref="A1:P335" xr:uid="{00000000-0001-0000-0000-000000000000}">
    <filterColumn colId="12" showButton="0"/>
    <filterColumn colId="13" showButton="0"/>
  </autoFilter>
  <sortState xmlns:xlrd2="http://schemas.microsoft.com/office/spreadsheetml/2017/richdata2" ref="A2:P327">
    <sortCondition ref="P2:P327"/>
  </sortState>
  <mergeCells count="1">
    <mergeCell ref="M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251"/>
  <sheetViews>
    <sheetView topLeftCell="A71" workbookViewId="0">
      <selection activeCell="A4" sqref="A4:XFD251"/>
    </sheetView>
  </sheetViews>
  <sheetFormatPr defaultRowHeight="12.5" x14ac:dyDescent="0.25"/>
  <cols>
    <col min="1" max="1" width="4.453125" style="1" customWidth="1"/>
    <col min="2" max="2" width="13.1796875" style="1" customWidth="1"/>
    <col min="3" max="3" width="22.54296875" bestFit="1" customWidth="1"/>
    <col min="4" max="4" width="7.6328125" customWidth="1"/>
    <col min="5" max="5" width="13.6328125" style="1" bestFit="1" customWidth="1"/>
    <col min="6" max="6" width="10.81640625" style="1" customWidth="1"/>
    <col min="7" max="7" width="34.90625" customWidth="1"/>
    <col min="8" max="8" width="17.453125" bestFit="1" customWidth="1"/>
    <col min="9" max="9" width="31.1796875" customWidth="1"/>
    <col min="10" max="10" width="14.6328125" customWidth="1"/>
    <col min="11" max="11" width="26.81640625" customWidth="1"/>
  </cols>
  <sheetData>
    <row r="1" spans="1:11" ht="23.4" customHeight="1" x14ac:dyDescent="0.35">
      <c r="A1" s="99" t="s">
        <v>695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18" customHeight="1" x14ac:dyDescent="0.25">
      <c r="B2" t="s">
        <v>696</v>
      </c>
    </row>
    <row r="3" spans="1:11" s="1" customFormat="1" ht="18" customHeight="1" x14ac:dyDescent="0.3">
      <c r="A3" s="33" t="s">
        <v>11</v>
      </c>
      <c r="B3" s="33" t="s">
        <v>697</v>
      </c>
      <c r="C3" s="100" t="s">
        <v>698</v>
      </c>
      <c r="D3" s="100"/>
      <c r="E3" s="33" t="s">
        <v>699</v>
      </c>
      <c r="F3" s="33" t="s">
        <v>700</v>
      </c>
      <c r="G3" s="33" t="s">
        <v>701</v>
      </c>
      <c r="H3" s="33" t="s">
        <v>702</v>
      </c>
      <c r="I3" s="33" t="s">
        <v>703</v>
      </c>
      <c r="J3" s="33" t="s">
        <v>704</v>
      </c>
    </row>
    <row r="4" spans="1:11" ht="18" customHeight="1" x14ac:dyDescent="0.3">
      <c r="A4" s="53" t="e">
        <f t="shared" ref="A4:A34" si="0">A3+1</f>
        <v>#VALUE!</v>
      </c>
      <c r="B4" s="53" t="s">
        <v>1477</v>
      </c>
      <c r="C4" s="54" t="s">
        <v>1478</v>
      </c>
      <c r="D4" s="55" t="s">
        <v>730</v>
      </c>
      <c r="E4" s="53" t="s">
        <v>43</v>
      </c>
      <c r="F4" s="53" t="s">
        <v>707</v>
      </c>
      <c r="G4" s="56" t="s">
        <v>708</v>
      </c>
      <c r="H4" s="57" t="s">
        <v>1479</v>
      </c>
      <c r="I4" s="34" t="s">
        <v>1480</v>
      </c>
      <c r="J4" s="57"/>
      <c r="K4" s="41" t="e">
        <f>VLOOKUP(B4,DSSV_ĐK!$C$2:$K$308,2,0)</f>
        <v>#N/A</v>
      </c>
    </row>
    <row r="5" spans="1:11" ht="18" customHeight="1" x14ac:dyDescent="0.3">
      <c r="A5" s="53" t="e">
        <f t="shared" si="0"/>
        <v>#VALUE!</v>
      </c>
      <c r="B5" s="53" t="s">
        <v>583</v>
      </c>
      <c r="C5" s="54" t="s">
        <v>1014</v>
      </c>
      <c r="D5" s="55" t="s">
        <v>730</v>
      </c>
      <c r="E5" s="53" t="s">
        <v>46</v>
      </c>
      <c r="F5" s="53" t="s">
        <v>707</v>
      </c>
      <c r="G5" s="56" t="s">
        <v>708</v>
      </c>
      <c r="H5" s="57" t="s">
        <v>1015</v>
      </c>
      <c r="I5" s="34" t="s">
        <v>1016</v>
      </c>
      <c r="J5" s="57"/>
      <c r="K5" s="41" t="str">
        <f>VLOOKUP(B5,DSSV_ĐK!$C$2:$K$308,2,0)</f>
        <v>Đặng Hoài An</v>
      </c>
    </row>
    <row r="6" spans="1:11" ht="18" customHeight="1" x14ac:dyDescent="0.3">
      <c r="A6" s="53" t="e">
        <f t="shared" si="0"/>
        <v>#VALUE!</v>
      </c>
      <c r="B6" s="53" t="s">
        <v>617</v>
      </c>
      <c r="C6" s="54" t="s">
        <v>1061</v>
      </c>
      <c r="D6" s="55" t="s">
        <v>730</v>
      </c>
      <c r="E6" s="53" t="s">
        <v>122</v>
      </c>
      <c r="F6" s="53" t="s">
        <v>707</v>
      </c>
      <c r="G6" s="56" t="s">
        <v>708</v>
      </c>
      <c r="H6" s="57" t="s">
        <v>1062</v>
      </c>
      <c r="I6" s="34" t="s">
        <v>1063</v>
      </c>
      <c r="J6" s="57"/>
      <c r="K6" s="41" t="str">
        <f>VLOOKUP(B6,DSSV_ĐK!$C$2:$K$308,2,0)</f>
        <v>Huỳnh Thùy Khánh An</v>
      </c>
    </row>
    <row r="7" spans="1:11" ht="18" customHeight="1" x14ac:dyDescent="0.3">
      <c r="A7" s="53" t="e">
        <f t="shared" si="0"/>
        <v>#VALUE!</v>
      </c>
      <c r="B7" s="53" t="s">
        <v>237</v>
      </c>
      <c r="C7" s="54" t="s">
        <v>948</v>
      </c>
      <c r="D7" s="55" t="s">
        <v>730</v>
      </c>
      <c r="E7" s="53" t="s">
        <v>171</v>
      </c>
      <c r="F7" s="53" t="s">
        <v>707</v>
      </c>
      <c r="G7" s="56" t="s">
        <v>708</v>
      </c>
      <c r="H7" s="57" t="s">
        <v>949</v>
      </c>
      <c r="I7" s="34" t="s">
        <v>950</v>
      </c>
      <c r="J7" s="57"/>
      <c r="K7" s="41" t="str">
        <f>VLOOKUP(B7,DSSV_ĐK!$C$2:$K$308,2,0)</f>
        <v>Lê Quốc An</v>
      </c>
    </row>
    <row r="8" spans="1:11" ht="18" customHeight="1" x14ac:dyDescent="0.3">
      <c r="A8" s="53" t="e">
        <f t="shared" si="0"/>
        <v>#VALUE!</v>
      </c>
      <c r="B8" s="53" t="s">
        <v>218</v>
      </c>
      <c r="C8" s="54" t="s">
        <v>729</v>
      </c>
      <c r="D8" s="55" t="s">
        <v>730</v>
      </c>
      <c r="E8" s="53" t="s">
        <v>4</v>
      </c>
      <c r="F8" s="53" t="s">
        <v>707</v>
      </c>
      <c r="G8" s="56" t="s">
        <v>708</v>
      </c>
      <c r="H8" s="57" t="s">
        <v>731</v>
      </c>
      <c r="I8" s="34" t="s">
        <v>732</v>
      </c>
      <c r="J8" s="57"/>
      <c r="K8" s="41" t="str">
        <f>VLOOKUP(B8,DSSV_ĐK!$C$2:$K$308,2,0)</f>
        <v>Nguyễn Trường An</v>
      </c>
    </row>
    <row r="9" spans="1:11" ht="18" customHeight="1" x14ac:dyDescent="0.3">
      <c r="A9" s="53" t="e">
        <f t="shared" si="0"/>
        <v>#VALUE!</v>
      </c>
      <c r="B9" s="53" t="s">
        <v>152</v>
      </c>
      <c r="C9" s="54" t="s">
        <v>919</v>
      </c>
      <c r="D9" s="55" t="s">
        <v>730</v>
      </c>
      <c r="E9" s="53" t="s">
        <v>151</v>
      </c>
      <c r="F9" s="53" t="s">
        <v>707</v>
      </c>
      <c r="G9" s="56" t="s">
        <v>708</v>
      </c>
      <c r="H9" s="57" t="s">
        <v>920</v>
      </c>
      <c r="I9" s="34" t="s">
        <v>921</v>
      </c>
      <c r="J9" s="57"/>
      <c r="K9" s="41" t="str">
        <f>VLOOKUP(B9,DSSV_ĐK!$C$2:$K$308,2,0)</f>
        <v>Nguyễn Văn Trường An</v>
      </c>
    </row>
    <row r="10" spans="1:11" ht="18" customHeight="1" x14ac:dyDescent="0.3">
      <c r="A10" s="53" t="e">
        <f t="shared" si="0"/>
        <v>#VALUE!</v>
      </c>
      <c r="B10" s="53" t="s">
        <v>214</v>
      </c>
      <c r="C10" s="54" t="s">
        <v>1451</v>
      </c>
      <c r="D10" s="55" t="s">
        <v>730</v>
      </c>
      <c r="E10" s="53" t="s">
        <v>213</v>
      </c>
      <c r="F10" s="53" t="s">
        <v>707</v>
      </c>
      <c r="G10" s="56" t="s">
        <v>708</v>
      </c>
      <c r="H10" s="57" t="s">
        <v>1452</v>
      </c>
      <c r="I10" s="34" t="s">
        <v>1453</v>
      </c>
      <c r="J10" s="57"/>
      <c r="K10" s="41" t="str">
        <f>VLOOKUP(B10,DSSV_ĐK!$C$2:$K$308,2,0)</f>
        <v>Trần Bảo An</v>
      </c>
    </row>
    <row r="11" spans="1:11" ht="18" customHeight="1" x14ac:dyDescent="0.3">
      <c r="A11" s="53" t="e">
        <f t="shared" si="0"/>
        <v>#VALUE!</v>
      </c>
      <c r="B11" s="53" t="s">
        <v>239</v>
      </c>
      <c r="C11" s="54" t="s">
        <v>951</v>
      </c>
      <c r="D11" s="55" t="s">
        <v>952</v>
      </c>
      <c r="E11" s="53" t="s">
        <v>171</v>
      </c>
      <c r="F11" s="53" t="s">
        <v>707</v>
      </c>
      <c r="G11" s="56" t="s">
        <v>708</v>
      </c>
      <c r="H11" s="57" t="s">
        <v>953</v>
      </c>
      <c r="I11" s="34" t="s">
        <v>954</v>
      </c>
      <c r="J11" s="57"/>
      <c r="K11" s="41" t="str">
        <f>VLOOKUP(B11,DSSV_ĐK!$C$2:$K$308,2,0)</f>
        <v>Lê Nhựt Anh</v>
      </c>
    </row>
    <row r="12" spans="1:11" ht="18" customHeight="1" x14ac:dyDescent="0.3">
      <c r="A12" s="53" t="e">
        <f t="shared" si="0"/>
        <v>#VALUE!</v>
      </c>
      <c r="B12" s="53" t="s">
        <v>360</v>
      </c>
      <c r="C12" s="54" t="s">
        <v>1046</v>
      </c>
      <c r="D12" s="55" t="s">
        <v>952</v>
      </c>
      <c r="E12" s="53" t="s">
        <v>103</v>
      </c>
      <c r="F12" s="53" t="s">
        <v>707</v>
      </c>
      <c r="G12" s="56" t="s">
        <v>708</v>
      </c>
      <c r="H12" s="57" t="s">
        <v>1047</v>
      </c>
      <c r="I12" s="34" t="s">
        <v>1048</v>
      </c>
      <c r="J12" s="57"/>
      <c r="K12" s="41" t="str">
        <f>VLOOKUP(B12,DSSV_ĐK!$C$2:$K$308,2,0)</f>
        <v>Nguyễn Bảo Anh</v>
      </c>
    </row>
    <row r="13" spans="1:11" ht="18" customHeight="1" x14ac:dyDescent="0.3">
      <c r="A13" s="53" t="e">
        <f t="shared" si="0"/>
        <v>#VALUE!</v>
      </c>
      <c r="B13" s="53" t="s">
        <v>147</v>
      </c>
      <c r="C13" s="54" t="s">
        <v>1310</v>
      </c>
      <c r="D13" s="55" t="s">
        <v>952</v>
      </c>
      <c r="E13" s="53" t="s">
        <v>38</v>
      </c>
      <c r="F13" s="53" t="s">
        <v>707</v>
      </c>
      <c r="G13" s="56" t="s">
        <v>708</v>
      </c>
      <c r="H13" s="57" t="s">
        <v>1311</v>
      </c>
      <c r="I13" s="34" t="s">
        <v>1312</v>
      </c>
      <c r="J13" s="57"/>
      <c r="K13" s="41" t="str">
        <f>VLOOKUP(B13,DSSV_ĐK!$C$2:$K$308,2,0)</f>
        <v>Nguyễn Lan Anh</v>
      </c>
    </row>
    <row r="14" spans="1:11" ht="18" customHeight="1" x14ac:dyDescent="0.3">
      <c r="A14" s="53" t="e">
        <f t="shared" si="0"/>
        <v>#VALUE!</v>
      </c>
      <c r="B14" s="53" t="s">
        <v>241</v>
      </c>
      <c r="C14" s="54" t="s">
        <v>725</v>
      </c>
      <c r="D14" s="55" t="s">
        <v>1049</v>
      </c>
      <c r="E14" s="53" t="s">
        <v>103</v>
      </c>
      <c r="F14" s="53" t="s">
        <v>707</v>
      </c>
      <c r="G14" s="56" t="s">
        <v>708</v>
      </c>
      <c r="H14" s="57" t="s">
        <v>1050</v>
      </c>
      <c r="I14" s="34" t="s">
        <v>1051</v>
      </c>
      <c r="J14" s="57"/>
      <c r="K14" s="41" t="str">
        <f>VLOOKUP(B14,DSSV_ĐK!$C$2:$K$308,2,0)</f>
        <v>Nguyễn Hoàng Bảo</v>
      </c>
    </row>
    <row r="15" spans="1:11" ht="18" customHeight="1" x14ac:dyDescent="0.3">
      <c r="A15" s="58" t="e">
        <f t="shared" si="0"/>
        <v>#VALUE!</v>
      </c>
      <c r="B15" s="58" t="s">
        <v>1527</v>
      </c>
      <c r="C15" s="59" t="s">
        <v>1528</v>
      </c>
      <c r="D15" s="60" t="s">
        <v>1049</v>
      </c>
      <c r="E15" s="58" t="s">
        <v>26</v>
      </c>
      <c r="F15" s="58" t="s">
        <v>707</v>
      </c>
      <c r="G15" s="61" t="s">
        <v>708</v>
      </c>
      <c r="H15" s="62" t="s">
        <v>1529</v>
      </c>
      <c r="I15" s="63" t="s">
        <v>1530</v>
      </c>
      <c r="J15" s="62" t="s">
        <v>1526</v>
      </c>
      <c r="K15" s="41" t="e">
        <f>VLOOKUP(B15,DSSV_ĐK!$C$2:$K$308,2,0)</f>
        <v>#N/A</v>
      </c>
    </row>
    <row r="16" spans="1:11" ht="18" customHeight="1" x14ac:dyDescent="0.3">
      <c r="A16" s="53" t="e">
        <f t="shared" si="0"/>
        <v>#VALUE!</v>
      </c>
      <c r="B16" s="53" t="s">
        <v>460</v>
      </c>
      <c r="C16" s="54" t="s">
        <v>1017</v>
      </c>
      <c r="D16" s="55" t="s">
        <v>1018</v>
      </c>
      <c r="E16" s="53" t="s">
        <v>46</v>
      </c>
      <c r="F16" s="53" t="s">
        <v>707</v>
      </c>
      <c r="G16" s="56" t="s">
        <v>708</v>
      </c>
      <c r="H16" s="57" t="s">
        <v>1019</v>
      </c>
      <c r="I16" s="34" t="s">
        <v>1020</v>
      </c>
      <c r="J16" s="57"/>
      <c r="K16" s="41" t="str">
        <f>VLOOKUP(B16,DSSV_ĐK!$C$2:$K$308,2,0)</f>
        <v>Lê Nguyễn Thanh Bình</v>
      </c>
    </row>
    <row r="17" spans="1:11" ht="18" customHeight="1" x14ac:dyDescent="0.3">
      <c r="A17" s="58" t="e">
        <f t="shared" si="0"/>
        <v>#VALUE!</v>
      </c>
      <c r="B17" s="58" t="s">
        <v>269</v>
      </c>
      <c r="C17" s="59" t="s">
        <v>1259</v>
      </c>
      <c r="D17" s="60" t="s">
        <v>1018</v>
      </c>
      <c r="E17" s="58" t="s">
        <v>122</v>
      </c>
      <c r="F17" s="58" t="s">
        <v>707</v>
      </c>
      <c r="G17" s="61" t="s">
        <v>708</v>
      </c>
      <c r="H17" s="62" t="s">
        <v>1545</v>
      </c>
      <c r="I17" s="63" t="s">
        <v>1546</v>
      </c>
      <c r="J17" s="62" t="s">
        <v>1526</v>
      </c>
      <c r="K17" s="41" t="str">
        <f>VLOOKUP(B17,DSSV_ĐK!$C$2:$K$308,2,0)</f>
        <v>Trần Thanh Bình</v>
      </c>
    </row>
    <row r="18" spans="1:11" ht="18" customHeight="1" x14ac:dyDescent="0.3">
      <c r="A18" s="53" t="e">
        <f t="shared" si="0"/>
        <v>#VALUE!</v>
      </c>
      <c r="B18" s="53" t="s">
        <v>627</v>
      </c>
      <c r="C18" s="54" t="s">
        <v>725</v>
      </c>
      <c r="D18" s="55" t="s">
        <v>1178</v>
      </c>
      <c r="E18" s="53" t="s">
        <v>49</v>
      </c>
      <c r="F18" s="53" t="s">
        <v>707</v>
      </c>
      <c r="G18" s="56" t="s">
        <v>708</v>
      </c>
      <c r="H18" s="57" t="s">
        <v>1179</v>
      </c>
      <c r="I18" s="34" t="s">
        <v>1180</v>
      </c>
      <c r="J18" s="57"/>
      <c r="K18" s="41" t="str">
        <f>VLOOKUP(B18,DSSV_ĐK!$C$2:$K$308,2,0)</f>
        <v>Nguyễn Hoàng Chương</v>
      </c>
    </row>
    <row r="19" spans="1:11" ht="18" customHeight="1" x14ac:dyDescent="0.3">
      <c r="A19" s="53" t="e">
        <f t="shared" si="0"/>
        <v>#VALUE!</v>
      </c>
      <c r="B19" s="53" t="s">
        <v>332</v>
      </c>
      <c r="C19" s="54" t="s">
        <v>1313</v>
      </c>
      <c r="D19" s="55" t="s">
        <v>1314</v>
      </c>
      <c r="E19" s="53" t="s">
        <v>38</v>
      </c>
      <c r="F19" s="53" t="s">
        <v>707</v>
      </c>
      <c r="G19" s="56" t="s">
        <v>708</v>
      </c>
      <c r="H19" s="57" t="s">
        <v>1315</v>
      </c>
      <c r="I19" s="34" t="s">
        <v>1316</v>
      </c>
      <c r="J19" s="57"/>
      <c r="K19" s="41" t="str">
        <f>VLOOKUP(B19,DSSV_ĐK!$C$2:$K$308,2,0)</f>
        <v>Bùi Hữu Cương</v>
      </c>
    </row>
    <row r="20" spans="1:11" ht="18" customHeight="1" x14ac:dyDescent="0.3">
      <c r="A20" s="53" t="e">
        <f t="shared" si="0"/>
        <v>#VALUE!</v>
      </c>
      <c r="B20" s="53" t="s">
        <v>127</v>
      </c>
      <c r="C20" s="54" t="s">
        <v>888</v>
      </c>
      <c r="D20" s="55" t="s">
        <v>889</v>
      </c>
      <c r="E20" s="53" t="s">
        <v>29</v>
      </c>
      <c r="F20" s="53" t="s">
        <v>707</v>
      </c>
      <c r="G20" s="56" t="s">
        <v>708</v>
      </c>
      <c r="H20" s="57" t="s">
        <v>890</v>
      </c>
      <c r="I20" s="34" t="s">
        <v>891</v>
      </c>
      <c r="J20" s="57"/>
      <c r="K20" s="41" t="str">
        <f>VLOOKUP(B20,DSSV_ĐK!$C$2:$K$308,2,0)</f>
        <v>Lê Đình Cường</v>
      </c>
    </row>
    <row r="21" spans="1:11" ht="18" customHeight="1" x14ac:dyDescent="0.3">
      <c r="A21" s="53" t="e">
        <f t="shared" si="0"/>
        <v>#VALUE!</v>
      </c>
      <c r="B21" s="53" t="s">
        <v>601</v>
      </c>
      <c r="C21" s="54" t="s">
        <v>1317</v>
      </c>
      <c r="D21" s="55" t="s">
        <v>889</v>
      </c>
      <c r="E21" s="53" t="s">
        <v>38</v>
      </c>
      <c r="F21" s="53" t="s">
        <v>707</v>
      </c>
      <c r="G21" s="56" t="s">
        <v>708</v>
      </c>
      <c r="H21" s="57" t="s">
        <v>1318</v>
      </c>
      <c r="I21" s="34" t="s">
        <v>1319</v>
      </c>
      <c r="J21" s="57"/>
      <c r="K21" s="41" t="str">
        <f>VLOOKUP(B21,DSSV_ĐK!$C$2:$K$308,2,0)</f>
        <v>Lương Văn Cường</v>
      </c>
    </row>
    <row r="22" spans="1:11" ht="18" customHeight="1" x14ac:dyDescent="0.3">
      <c r="A22" s="53" t="e">
        <f t="shared" si="0"/>
        <v>#VALUE!</v>
      </c>
      <c r="B22" s="53" t="s">
        <v>585</v>
      </c>
      <c r="C22" s="54" t="s">
        <v>1320</v>
      </c>
      <c r="D22" s="55" t="s">
        <v>889</v>
      </c>
      <c r="E22" s="53" t="s">
        <v>38</v>
      </c>
      <c r="F22" s="53" t="s">
        <v>707</v>
      </c>
      <c r="G22" s="56" t="s">
        <v>708</v>
      </c>
      <c r="H22" s="57" t="s">
        <v>1321</v>
      </c>
      <c r="I22" s="34" t="s">
        <v>1322</v>
      </c>
      <c r="J22" s="57"/>
      <c r="K22" s="41" t="str">
        <f>VLOOKUP(B22,DSSV_ĐK!$C$2:$K$308,2,0)</f>
        <v>Ngô Đức Trần Cường</v>
      </c>
    </row>
    <row r="23" spans="1:11" ht="18" customHeight="1" x14ac:dyDescent="0.3">
      <c r="A23" s="53" t="e">
        <f t="shared" si="0"/>
        <v>#VALUE!</v>
      </c>
      <c r="B23" s="53" t="s">
        <v>326</v>
      </c>
      <c r="C23" s="54" t="s">
        <v>1130</v>
      </c>
      <c r="D23" s="55" t="s">
        <v>1191</v>
      </c>
      <c r="E23" s="53" t="s">
        <v>43</v>
      </c>
      <c r="F23" s="53" t="s">
        <v>707</v>
      </c>
      <c r="G23" s="56" t="s">
        <v>708</v>
      </c>
      <c r="H23" s="57" t="s">
        <v>1481</v>
      </c>
      <c r="I23" s="34" t="s">
        <v>1482</v>
      </c>
      <c r="J23" s="57"/>
      <c r="K23" s="41" t="str">
        <f>VLOOKUP(B23,DSSV_ĐK!$C$2:$K$308,2,0)</f>
        <v>Nguyễn Quốc Đại</v>
      </c>
    </row>
    <row r="24" spans="1:11" ht="18" customHeight="1" x14ac:dyDescent="0.3">
      <c r="A24" s="53" t="e">
        <f t="shared" si="0"/>
        <v>#VALUE!</v>
      </c>
      <c r="B24" s="53" t="s">
        <v>456</v>
      </c>
      <c r="C24" s="54" t="s">
        <v>819</v>
      </c>
      <c r="D24" s="55" t="s">
        <v>1191</v>
      </c>
      <c r="E24" s="53" t="s">
        <v>49</v>
      </c>
      <c r="F24" s="53" t="s">
        <v>707</v>
      </c>
      <c r="G24" s="56" t="s">
        <v>708</v>
      </c>
      <c r="H24" s="57" t="s">
        <v>1192</v>
      </c>
      <c r="I24" s="34" t="s">
        <v>1193</v>
      </c>
      <c r="J24" s="57"/>
      <c r="K24" s="41" t="str">
        <f>VLOOKUP(B24,DSSV_ĐK!$C$2:$K$308,2,0)</f>
        <v>Trần Minh Đại</v>
      </c>
    </row>
    <row r="25" spans="1:11" ht="18" customHeight="1" x14ac:dyDescent="0.3">
      <c r="A25" s="58" t="e">
        <f t="shared" si="0"/>
        <v>#VALUE!</v>
      </c>
      <c r="B25" s="58" t="s">
        <v>480</v>
      </c>
      <c r="C25" s="59" t="s">
        <v>1346</v>
      </c>
      <c r="D25" s="60" t="s">
        <v>1485</v>
      </c>
      <c r="E25" s="58" t="s">
        <v>46</v>
      </c>
      <c r="F25" s="58" t="s">
        <v>707</v>
      </c>
      <c r="G25" s="61" t="s">
        <v>708</v>
      </c>
      <c r="H25" s="62" t="s">
        <v>1537</v>
      </c>
      <c r="I25" s="63" t="s">
        <v>1538</v>
      </c>
      <c r="J25" s="62" t="s">
        <v>1526</v>
      </c>
      <c r="K25" s="41" t="str">
        <f>VLOOKUP(B25,DSSV_ĐK!$C$2:$K$308,2,0)</f>
        <v>Lê Yến Đan</v>
      </c>
    </row>
    <row r="26" spans="1:11" ht="18" customHeight="1" x14ac:dyDescent="0.3">
      <c r="A26" s="53" t="e">
        <f t="shared" si="0"/>
        <v>#VALUE!</v>
      </c>
      <c r="B26" s="53" t="s">
        <v>1483</v>
      </c>
      <c r="C26" s="54" t="s">
        <v>1484</v>
      </c>
      <c r="D26" s="55" t="s">
        <v>1485</v>
      </c>
      <c r="E26" s="53" t="s">
        <v>43</v>
      </c>
      <c r="F26" s="53" t="s">
        <v>707</v>
      </c>
      <c r="G26" s="56" t="s">
        <v>708</v>
      </c>
      <c r="H26" s="57" t="s">
        <v>1486</v>
      </c>
      <c r="I26" s="34" t="s">
        <v>1487</v>
      </c>
      <c r="J26" s="57"/>
      <c r="K26" s="41" t="e">
        <f>VLOOKUP(B26,DSSV_ĐK!$C$2:$K$308,2,0)</f>
        <v>#N/A</v>
      </c>
    </row>
    <row r="27" spans="1:11" ht="18" customHeight="1" x14ac:dyDescent="0.3">
      <c r="A27" s="53" t="e">
        <f t="shared" si="0"/>
        <v>#VALUE!</v>
      </c>
      <c r="B27" s="53" t="s">
        <v>162</v>
      </c>
      <c r="C27" s="54" t="s">
        <v>1181</v>
      </c>
      <c r="D27" s="55" t="s">
        <v>1182</v>
      </c>
      <c r="E27" s="53" t="s">
        <v>49</v>
      </c>
      <c r="F27" s="53" t="s">
        <v>707</v>
      </c>
      <c r="G27" s="56" t="s">
        <v>708</v>
      </c>
      <c r="H27" s="57" t="s">
        <v>1183</v>
      </c>
      <c r="I27" s="34" t="s">
        <v>1184</v>
      </c>
      <c r="J27" s="57"/>
      <c r="K27" s="41" t="str">
        <f>VLOOKUP(B27,DSSV_ĐK!$C$2:$K$308,2,0)</f>
        <v>Võ Thành Danh</v>
      </c>
    </row>
    <row r="28" spans="1:11" ht="18" customHeight="1" x14ac:dyDescent="0.3">
      <c r="A28" s="53" t="e">
        <f t="shared" si="0"/>
        <v>#VALUE!</v>
      </c>
      <c r="B28" s="53" t="s">
        <v>385</v>
      </c>
      <c r="C28" s="54" t="s">
        <v>1113</v>
      </c>
      <c r="D28" s="55" t="s">
        <v>706</v>
      </c>
      <c r="E28" s="53" t="s">
        <v>57</v>
      </c>
      <c r="F28" s="53" t="s">
        <v>707</v>
      </c>
      <c r="G28" s="56" t="s">
        <v>708</v>
      </c>
      <c r="H28" s="57" t="s">
        <v>1114</v>
      </c>
      <c r="I28" s="34" t="s">
        <v>1115</v>
      </c>
      <c r="J28" s="57"/>
      <c r="K28" s="41" t="str">
        <f>VLOOKUP(B28,DSSV_ĐK!$C$2:$K$308,2,0)</f>
        <v>Đặng Tấn Đạt</v>
      </c>
    </row>
    <row r="29" spans="1:11" ht="18" customHeight="1" x14ac:dyDescent="0.3">
      <c r="A29" s="53" t="e">
        <f t="shared" si="0"/>
        <v>#VALUE!</v>
      </c>
      <c r="B29" s="53" t="s">
        <v>318</v>
      </c>
      <c r="C29" s="54" t="s">
        <v>851</v>
      </c>
      <c r="D29" s="55" t="s">
        <v>706</v>
      </c>
      <c r="E29" s="53" t="s">
        <v>26</v>
      </c>
      <c r="F29" s="53" t="s">
        <v>707</v>
      </c>
      <c r="G29" s="56" t="s">
        <v>708</v>
      </c>
      <c r="H29" s="57" t="s">
        <v>852</v>
      </c>
      <c r="I29" s="34" t="s">
        <v>853</v>
      </c>
      <c r="J29" s="57"/>
      <c r="K29" s="41" t="str">
        <f>VLOOKUP(B29,DSSV_ĐK!$C$2:$K$308,2,0)</f>
        <v>Đào Thành Đạt</v>
      </c>
    </row>
    <row r="30" spans="1:11" ht="18" customHeight="1" x14ac:dyDescent="0.3">
      <c r="A30" s="53" t="e">
        <f t="shared" si="0"/>
        <v>#VALUE!</v>
      </c>
      <c r="B30" s="53" t="s">
        <v>464</v>
      </c>
      <c r="C30" s="54" t="s">
        <v>1454</v>
      </c>
      <c r="D30" s="55" t="s">
        <v>706</v>
      </c>
      <c r="E30" s="53" t="s">
        <v>213</v>
      </c>
      <c r="F30" s="53" t="s">
        <v>707</v>
      </c>
      <c r="G30" s="56" t="s">
        <v>708</v>
      </c>
      <c r="H30" s="57" t="s">
        <v>1455</v>
      </c>
      <c r="I30" s="34" t="s">
        <v>1456</v>
      </c>
      <c r="J30" s="57"/>
      <c r="K30" s="41" t="str">
        <f>VLOOKUP(B30,DSSV_ĐK!$C$2:$K$308,2,0)</f>
        <v>Hoàng Tiến Đạt</v>
      </c>
    </row>
    <row r="31" spans="1:11" ht="18" customHeight="1" x14ac:dyDescent="0.3">
      <c r="A31" s="53" t="e">
        <f t="shared" si="0"/>
        <v>#VALUE!</v>
      </c>
      <c r="B31" s="53" t="s">
        <v>113</v>
      </c>
      <c r="C31" s="54" t="s">
        <v>711</v>
      </c>
      <c r="D31" s="55" t="s">
        <v>706</v>
      </c>
      <c r="E31" s="53" t="s">
        <v>38</v>
      </c>
      <c r="F31" s="53" t="s">
        <v>707</v>
      </c>
      <c r="G31" s="56" t="s">
        <v>708</v>
      </c>
      <c r="H31" s="57" t="s">
        <v>1333</v>
      </c>
      <c r="I31" s="34" t="s">
        <v>1334</v>
      </c>
      <c r="J31" s="57"/>
      <c r="K31" s="41" t="str">
        <f>VLOOKUP(B31,DSSV_ĐK!$C$2:$K$308,2,0)</f>
        <v>Huỳnh Tấn Đạt</v>
      </c>
    </row>
    <row r="32" spans="1:11" ht="18" customHeight="1" x14ac:dyDescent="0.3">
      <c r="A32" s="53" t="e">
        <f t="shared" si="0"/>
        <v>#VALUE!</v>
      </c>
      <c r="B32" s="53" t="s">
        <v>324</v>
      </c>
      <c r="C32" s="54" t="s">
        <v>854</v>
      </c>
      <c r="D32" s="55" t="s">
        <v>706</v>
      </c>
      <c r="E32" s="53" t="s">
        <v>26</v>
      </c>
      <c r="F32" s="53" t="s">
        <v>707</v>
      </c>
      <c r="G32" s="56" t="s">
        <v>708</v>
      </c>
      <c r="H32" s="57" t="s">
        <v>855</v>
      </c>
      <c r="I32" s="34" t="s">
        <v>856</v>
      </c>
      <c r="J32" s="57"/>
      <c r="K32" s="41" t="str">
        <f>VLOOKUP(B32,DSSV_ĐK!$C$2:$K$308,2,0)</f>
        <v>Lê Thành Đạt</v>
      </c>
    </row>
    <row r="33" spans="1:11" ht="18" customHeight="1" x14ac:dyDescent="0.3">
      <c r="A33" s="53" t="e">
        <f t="shared" si="0"/>
        <v>#VALUE!</v>
      </c>
      <c r="B33" s="53" t="s">
        <v>276</v>
      </c>
      <c r="C33" s="54" t="s">
        <v>1194</v>
      </c>
      <c r="D33" s="55" t="s">
        <v>706</v>
      </c>
      <c r="E33" s="53" t="s">
        <v>49</v>
      </c>
      <c r="F33" s="53" t="s">
        <v>707</v>
      </c>
      <c r="G33" s="56" t="s">
        <v>708</v>
      </c>
      <c r="H33" s="57" t="s">
        <v>1195</v>
      </c>
      <c r="I33" s="34" t="s">
        <v>1196</v>
      </c>
      <c r="J33" s="57"/>
      <c r="K33" s="41" t="str">
        <f>VLOOKUP(B33,DSSV_ĐK!$C$2:$K$308,2,0)</f>
        <v>Lê Trọng Đạt</v>
      </c>
    </row>
    <row r="34" spans="1:11" ht="18" customHeight="1" x14ac:dyDescent="0.3">
      <c r="A34" s="53" t="e">
        <f t="shared" si="0"/>
        <v>#VALUE!</v>
      </c>
      <c r="B34" s="53" t="s">
        <v>1116</v>
      </c>
      <c r="C34" s="54" t="s">
        <v>1117</v>
      </c>
      <c r="D34" s="55" t="s">
        <v>706</v>
      </c>
      <c r="E34" s="53" t="s">
        <v>57</v>
      </c>
      <c r="F34" s="53" t="s">
        <v>707</v>
      </c>
      <c r="G34" s="56" t="s">
        <v>708</v>
      </c>
      <c r="H34" s="57" t="s">
        <v>1118</v>
      </c>
      <c r="I34" s="34" t="s">
        <v>1119</v>
      </c>
      <c r="J34" s="57"/>
      <c r="K34" s="41" t="e">
        <f>VLOOKUP(B34,DSSV_ĐK!$C$2:$K$308,2,0)</f>
        <v>#N/A</v>
      </c>
    </row>
    <row r="35" spans="1:11" ht="18" customHeight="1" x14ac:dyDescent="0.3">
      <c r="A35" s="53">
        <v>1</v>
      </c>
      <c r="B35" s="53" t="s">
        <v>435</v>
      </c>
      <c r="C35" s="54" t="s">
        <v>705</v>
      </c>
      <c r="D35" s="55" t="s">
        <v>706</v>
      </c>
      <c r="E35" s="53" t="s">
        <v>434</v>
      </c>
      <c r="F35" s="53" t="s">
        <v>707</v>
      </c>
      <c r="G35" s="56" t="s">
        <v>708</v>
      </c>
      <c r="H35" s="57" t="s">
        <v>709</v>
      </c>
      <c r="I35" s="34" t="s">
        <v>710</v>
      </c>
      <c r="J35" s="57"/>
      <c r="K35" s="41" t="str">
        <f>VLOOKUP(B35,DSSV_ĐK!$C$2:$K$308,2,0)</f>
        <v>Ngô Minh Đạt</v>
      </c>
    </row>
    <row r="36" spans="1:11" ht="18" customHeight="1" x14ac:dyDescent="0.3">
      <c r="A36" s="53">
        <f t="shared" ref="A36:A99" si="1">A35+1</f>
        <v>2</v>
      </c>
      <c r="B36" s="53" t="s">
        <v>655</v>
      </c>
      <c r="C36" s="54" t="s">
        <v>1457</v>
      </c>
      <c r="D36" s="55" t="s">
        <v>706</v>
      </c>
      <c r="E36" s="53" t="s">
        <v>213</v>
      </c>
      <c r="F36" s="53" t="s">
        <v>707</v>
      </c>
      <c r="G36" s="56" t="s">
        <v>708</v>
      </c>
      <c r="H36" s="57" t="s">
        <v>1458</v>
      </c>
      <c r="I36" s="34" t="s">
        <v>1459</v>
      </c>
      <c r="J36" s="57"/>
      <c r="K36" s="41" t="str">
        <f>VLOOKUP(B36,DSSV_ĐK!$C$2:$K$308,2,0)</f>
        <v>Nguyễn Đoàn Thành Đạt</v>
      </c>
    </row>
    <row r="37" spans="1:11" ht="18" customHeight="1" x14ac:dyDescent="0.3">
      <c r="A37" s="53">
        <f t="shared" si="1"/>
        <v>3</v>
      </c>
      <c r="B37" s="53" t="s">
        <v>486</v>
      </c>
      <c r="C37" s="54" t="s">
        <v>773</v>
      </c>
      <c r="D37" s="55" t="s">
        <v>706</v>
      </c>
      <c r="E37" s="53" t="s">
        <v>75</v>
      </c>
      <c r="F37" s="53" t="s">
        <v>707</v>
      </c>
      <c r="G37" s="56" t="s">
        <v>708</v>
      </c>
      <c r="H37" s="57" t="s">
        <v>1263</v>
      </c>
      <c r="I37" s="34" t="s">
        <v>1264</v>
      </c>
      <c r="J37" s="57"/>
      <c r="K37" s="41" t="str">
        <f>VLOOKUP(B37,DSSV_ĐK!$C$2:$K$308,2,0)</f>
        <v>Nguyễn Lê Đạt</v>
      </c>
    </row>
    <row r="38" spans="1:11" ht="18" customHeight="1" x14ac:dyDescent="0.3">
      <c r="A38" s="53">
        <f t="shared" si="1"/>
        <v>4</v>
      </c>
      <c r="B38" s="53" t="s">
        <v>737</v>
      </c>
      <c r="C38" s="54" t="s">
        <v>738</v>
      </c>
      <c r="D38" s="55" t="s">
        <v>706</v>
      </c>
      <c r="E38" s="53" t="s">
        <v>5</v>
      </c>
      <c r="F38" s="53" t="s">
        <v>707</v>
      </c>
      <c r="G38" s="56" t="s">
        <v>708</v>
      </c>
      <c r="H38" s="57" t="s">
        <v>739</v>
      </c>
      <c r="I38" s="34" t="s">
        <v>740</v>
      </c>
      <c r="J38" s="57"/>
      <c r="K38" s="41" t="e">
        <f>VLOOKUP(B38,DSSV_ĐK!$C$2:$K$308,2,0)</f>
        <v>#N/A</v>
      </c>
    </row>
    <row r="39" spans="1:11" ht="18" customHeight="1" x14ac:dyDescent="0.3">
      <c r="A39" s="53">
        <f t="shared" si="1"/>
        <v>5</v>
      </c>
      <c r="B39" s="53" t="s">
        <v>639</v>
      </c>
      <c r="C39" s="54" t="s">
        <v>907</v>
      </c>
      <c r="D39" s="55" t="s">
        <v>908</v>
      </c>
      <c r="E39" s="53" t="s">
        <v>31</v>
      </c>
      <c r="F39" s="53" t="s">
        <v>707</v>
      </c>
      <c r="G39" s="56" t="s">
        <v>708</v>
      </c>
      <c r="H39" s="57" t="s">
        <v>909</v>
      </c>
      <c r="I39" s="34" t="s">
        <v>910</v>
      </c>
      <c r="J39" s="57"/>
      <c r="K39" s="41" t="str">
        <f>VLOOKUP(B39,DSSV_ĐK!$C$2:$K$308,2,0)</f>
        <v>Lý Thị Ngọc Diễm</v>
      </c>
    </row>
    <row r="40" spans="1:11" ht="18" customHeight="1" x14ac:dyDescent="0.3">
      <c r="A40" s="53">
        <f t="shared" si="1"/>
        <v>6</v>
      </c>
      <c r="B40" s="53" t="s">
        <v>512</v>
      </c>
      <c r="C40" s="54" t="s">
        <v>955</v>
      </c>
      <c r="D40" s="55" t="s">
        <v>956</v>
      </c>
      <c r="E40" s="53" t="s">
        <v>171</v>
      </c>
      <c r="F40" s="53" t="s">
        <v>707</v>
      </c>
      <c r="G40" s="56" t="s">
        <v>708</v>
      </c>
      <c r="H40" s="57" t="s">
        <v>957</v>
      </c>
      <c r="I40" s="34" t="s">
        <v>958</v>
      </c>
      <c r="J40" s="57"/>
      <c r="K40" s="41" t="str">
        <f>VLOOKUP(B40,DSSV_ĐK!$C$2:$K$308,2,0)</f>
        <v>Đỗ Ngọc Đình</v>
      </c>
    </row>
    <row r="41" spans="1:11" ht="18" customHeight="1" x14ac:dyDescent="0.3">
      <c r="A41" s="53">
        <f t="shared" si="1"/>
        <v>7</v>
      </c>
      <c r="B41" s="53" t="s">
        <v>1234</v>
      </c>
      <c r="C41" s="54" t="s">
        <v>1235</v>
      </c>
      <c r="D41" s="55" t="s">
        <v>1236</v>
      </c>
      <c r="E41" s="53" t="s">
        <v>62</v>
      </c>
      <c r="F41" s="53" t="s">
        <v>707</v>
      </c>
      <c r="G41" s="56" t="s">
        <v>708</v>
      </c>
      <c r="H41" s="57" t="s">
        <v>1237</v>
      </c>
      <c r="I41" s="34" t="s">
        <v>1238</v>
      </c>
      <c r="J41" s="57"/>
      <c r="K41" s="41" t="e">
        <f>VLOOKUP(B41,DSSV_ĐK!$C$2:$K$308,2,0)</f>
        <v>#N/A</v>
      </c>
    </row>
    <row r="42" spans="1:11" ht="18" customHeight="1" x14ac:dyDescent="0.3">
      <c r="A42" s="53">
        <f t="shared" si="1"/>
        <v>8</v>
      </c>
      <c r="B42" s="53" t="s">
        <v>383</v>
      </c>
      <c r="C42" s="54" t="s">
        <v>1120</v>
      </c>
      <c r="D42" s="55" t="s">
        <v>1121</v>
      </c>
      <c r="E42" s="53" t="s">
        <v>57</v>
      </c>
      <c r="F42" s="53" t="s">
        <v>707</v>
      </c>
      <c r="G42" s="56" t="s">
        <v>708</v>
      </c>
      <c r="H42" s="57" t="s">
        <v>1122</v>
      </c>
      <c r="I42" s="34" t="s">
        <v>1123</v>
      </c>
      <c r="J42" s="57"/>
      <c r="K42" s="41" t="str">
        <f>VLOOKUP(B42,DSSV_ĐK!$C$2:$K$308,2,0)</f>
        <v>Trịnh Văn Đồng</v>
      </c>
    </row>
    <row r="43" spans="1:11" ht="18" customHeight="1" x14ac:dyDescent="0.3">
      <c r="A43" s="53">
        <f t="shared" si="1"/>
        <v>9</v>
      </c>
      <c r="B43" s="53" t="s">
        <v>328</v>
      </c>
      <c r="C43" s="54" t="s">
        <v>1070</v>
      </c>
      <c r="D43" s="55" t="s">
        <v>912</v>
      </c>
      <c r="E43" s="53" t="s">
        <v>122</v>
      </c>
      <c r="F43" s="53" t="s">
        <v>707</v>
      </c>
      <c r="G43" s="56" t="s">
        <v>708</v>
      </c>
      <c r="H43" s="57" t="s">
        <v>1071</v>
      </c>
      <c r="I43" s="34" t="s">
        <v>1072</v>
      </c>
      <c r="J43" s="57"/>
      <c r="K43" s="41" t="str">
        <f>VLOOKUP(B43,DSSV_ĐK!$C$2:$K$308,2,0)</f>
        <v>Đặng Nguyễn Minh Đức</v>
      </c>
    </row>
    <row r="44" spans="1:11" ht="18" customHeight="1" x14ac:dyDescent="0.3">
      <c r="A44" s="53">
        <f t="shared" si="1"/>
        <v>10</v>
      </c>
      <c r="B44" s="53" t="s">
        <v>1239</v>
      </c>
      <c r="C44" s="54" t="s">
        <v>1240</v>
      </c>
      <c r="D44" s="55" t="s">
        <v>912</v>
      </c>
      <c r="E44" s="53" t="s">
        <v>62</v>
      </c>
      <c r="F44" s="53" t="s">
        <v>707</v>
      </c>
      <c r="G44" s="56" t="s">
        <v>708</v>
      </c>
      <c r="H44" s="57" t="s">
        <v>1241</v>
      </c>
      <c r="I44" s="34" t="s">
        <v>1242</v>
      </c>
      <c r="J44" s="57"/>
      <c r="K44" s="41" t="e">
        <f>VLOOKUP(B44,DSSV_ĐK!$C$2:$K$308,2,0)</f>
        <v>#N/A</v>
      </c>
    </row>
    <row r="45" spans="1:11" ht="18" customHeight="1" x14ac:dyDescent="0.3">
      <c r="A45" s="53">
        <f t="shared" si="1"/>
        <v>11</v>
      </c>
      <c r="B45" s="53" t="s">
        <v>496</v>
      </c>
      <c r="C45" s="54" t="s">
        <v>1021</v>
      </c>
      <c r="D45" s="55" t="s">
        <v>912</v>
      </c>
      <c r="E45" s="53" t="s">
        <v>46</v>
      </c>
      <c r="F45" s="53" t="s">
        <v>707</v>
      </c>
      <c r="G45" s="56" t="s">
        <v>708</v>
      </c>
      <c r="H45" s="57" t="s">
        <v>1022</v>
      </c>
      <c r="I45" s="34" t="s">
        <v>1023</v>
      </c>
      <c r="J45" s="57"/>
      <c r="K45" s="41" t="str">
        <f>VLOOKUP(B45,DSSV_ĐK!$C$2:$K$308,2,0)</f>
        <v>Nguyễn Huỳnh Đức</v>
      </c>
    </row>
    <row r="46" spans="1:11" ht="18" customHeight="1" x14ac:dyDescent="0.3">
      <c r="A46" s="53">
        <f t="shared" si="1"/>
        <v>12</v>
      </c>
      <c r="B46" s="53" t="s">
        <v>195</v>
      </c>
      <c r="C46" s="54" t="s">
        <v>1197</v>
      </c>
      <c r="D46" s="55" t="s">
        <v>912</v>
      </c>
      <c r="E46" s="53" t="s">
        <v>49</v>
      </c>
      <c r="F46" s="53" t="s">
        <v>707</v>
      </c>
      <c r="G46" s="56" t="s">
        <v>708</v>
      </c>
      <c r="H46" s="57" t="s">
        <v>1553</v>
      </c>
      <c r="I46" s="34" t="s">
        <v>1198</v>
      </c>
      <c r="J46" s="57"/>
      <c r="K46" s="41" t="str">
        <f>VLOOKUP(B46,DSSV_ĐK!$C$2:$K$308,2,0)</f>
        <v>Nguyễn Trần Minh Đức</v>
      </c>
    </row>
    <row r="47" spans="1:11" ht="18" customHeight="1" x14ac:dyDescent="0.3">
      <c r="A47" s="53">
        <f t="shared" si="1"/>
        <v>13</v>
      </c>
      <c r="B47" s="53" t="s">
        <v>32</v>
      </c>
      <c r="C47" s="54" t="s">
        <v>911</v>
      </c>
      <c r="D47" s="55" t="s">
        <v>912</v>
      </c>
      <c r="E47" s="53" t="s">
        <v>23</v>
      </c>
      <c r="F47" s="53" t="s">
        <v>707</v>
      </c>
      <c r="G47" s="56" t="s">
        <v>708</v>
      </c>
      <c r="H47" s="57" t="s">
        <v>913</v>
      </c>
      <c r="I47" s="34" t="s">
        <v>914</v>
      </c>
      <c r="J47" s="57"/>
      <c r="K47" s="41" t="str">
        <f>VLOOKUP(B47,DSSV_ĐK!$C$2:$K$308,2,0)</f>
        <v>Vũ Minh Đức</v>
      </c>
    </row>
    <row r="48" spans="1:11" ht="18" customHeight="1" x14ac:dyDescent="0.3">
      <c r="A48" s="53">
        <f t="shared" si="1"/>
        <v>14</v>
      </c>
      <c r="B48" s="53" t="s">
        <v>174</v>
      </c>
      <c r="C48" s="54" t="s">
        <v>922</v>
      </c>
      <c r="D48" s="55" t="s">
        <v>923</v>
      </c>
      <c r="E48" s="53" t="s">
        <v>151</v>
      </c>
      <c r="F48" s="53" t="s">
        <v>707</v>
      </c>
      <c r="G48" s="56" t="s">
        <v>708</v>
      </c>
      <c r="H48" s="57" t="s">
        <v>924</v>
      </c>
      <c r="I48" s="34" t="s">
        <v>925</v>
      </c>
      <c r="J48" s="57"/>
      <c r="K48" s="41" t="str">
        <f>VLOOKUP(B48,DSSV_ĐK!$C$2:$K$308,2,0)</f>
        <v>Nguyễn Lê Tiến Dũng</v>
      </c>
    </row>
    <row r="49" spans="1:11" ht="18" customHeight="1" x14ac:dyDescent="0.3">
      <c r="A49" s="53">
        <f t="shared" si="1"/>
        <v>15</v>
      </c>
      <c r="B49" s="53" t="s">
        <v>549</v>
      </c>
      <c r="C49" s="54" t="s">
        <v>1323</v>
      </c>
      <c r="D49" s="55" t="s">
        <v>923</v>
      </c>
      <c r="E49" s="53" t="s">
        <v>38</v>
      </c>
      <c r="F49" s="53" t="s">
        <v>707</v>
      </c>
      <c r="G49" s="56" t="s">
        <v>708</v>
      </c>
      <c r="H49" s="57" t="s">
        <v>1324</v>
      </c>
      <c r="I49" s="34" t="s">
        <v>1325</v>
      </c>
      <c r="J49" s="57"/>
      <c r="K49" s="41" t="str">
        <f>VLOOKUP(B49,DSSV_ĐK!$C$2:$K$308,2,0)</f>
        <v>Triệu Quốc Dũng</v>
      </c>
    </row>
    <row r="50" spans="1:11" ht="18" customHeight="1" x14ac:dyDescent="0.3">
      <c r="A50" s="58">
        <f t="shared" si="1"/>
        <v>16</v>
      </c>
      <c r="B50" s="58" t="s">
        <v>158</v>
      </c>
      <c r="C50" s="59" t="s">
        <v>1522</v>
      </c>
      <c r="D50" s="60" t="s">
        <v>1523</v>
      </c>
      <c r="E50" s="58" t="s">
        <v>8</v>
      </c>
      <c r="F50" s="58" t="s">
        <v>707</v>
      </c>
      <c r="G50" s="61" t="s">
        <v>708</v>
      </c>
      <c r="H50" s="62" t="s">
        <v>1524</v>
      </c>
      <c r="I50" s="63" t="s">
        <v>1525</v>
      </c>
      <c r="J50" s="62" t="s">
        <v>1526</v>
      </c>
      <c r="K50" s="41" t="str">
        <f>VLOOKUP(B50,DSSV_ĐK!$C$2:$K$308,2,0)</f>
        <v>Biện Thành Được</v>
      </c>
    </row>
    <row r="51" spans="1:11" ht="18" customHeight="1" x14ac:dyDescent="0.3">
      <c r="A51" s="53">
        <f t="shared" si="1"/>
        <v>17</v>
      </c>
      <c r="B51" s="53" t="s">
        <v>82</v>
      </c>
      <c r="C51" s="54" t="s">
        <v>1330</v>
      </c>
      <c r="D51" s="55" t="s">
        <v>1188</v>
      </c>
      <c r="E51" s="53" t="s">
        <v>38</v>
      </c>
      <c r="F51" s="53" t="s">
        <v>707</v>
      </c>
      <c r="G51" s="56" t="s">
        <v>708</v>
      </c>
      <c r="H51" s="57" t="s">
        <v>1331</v>
      </c>
      <c r="I51" s="34" t="s">
        <v>1332</v>
      </c>
      <c r="J51" s="57"/>
      <c r="K51" s="41" t="str">
        <f>VLOOKUP(B51,DSSV_ĐK!$C$2:$K$308,2,0)</f>
        <v>Huỳnh Quốc Dương</v>
      </c>
    </row>
    <row r="52" spans="1:11" ht="18" customHeight="1" x14ac:dyDescent="0.3">
      <c r="A52" s="53">
        <f t="shared" si="1"/>
        <v>18</v>
      </c>
      <c r="B52" s="53" t="s">
        <v>167</v>
      </c>
      <c r="C52" s="54" t="s">
        <v>1187</v>
      </c>
      <c r="D52" s="55" t="s">
        <v>1188</v>
      </c>
      <c r="E52" s="53" t="s">
        <v>49</v>
      </c>
      <c r="F52" s="53" t="s">
        <v>707</v>
      </c>
      <c r="G52" s="56" t="s">
        <v>708</v>
      </c>
      <c r="H52" s="57" t="s">
        <v>1189</v>
      </c>
      <c r="I52" s="34" t="s">
        <v>1190</v>
      </c>
      <c r="J52" s="57"/>
      <c r="K52" s="41" t="str">
        <f>VLOOKUP(B52,DSSV_ĐK!$C$2:$K$308,2,0)</f>
        <v>Trương Thái Dương</v>
      </c>
    </row>
    <row r="53" spans="1:11" ht="18" customHeight="1" x14ac:dyDescent="0.3">
      <c r="A53" s="53">
        <f t="shared" si="1"/>
        <v>19</v>
      </c>
      <c r="B53" s="53" t="s">
        <v>271</v>
      </c>
      <c r="C53" s="54" t="s">
        <v>1064</v>
      </c>
      <c r="D53" s="55" t="s">
        <v>768</v>
      </c>
      <c r="E53" s="53" t="s">
        <v>122</v>
      </c>
      <c r="F53" s="53" t="s">
        <v>707</v>
      </c>
      <c r="G53" s="56" t="s">
        <v>708</v>
      </c>
      <c r="H53" s="57" t="s">
        <v>1065</v>
      </c>
      <c r="I53" s="34" t="s">
        <v>1066</v>
      </c>
      <c r="J53" s="57"/>
      <c r="K53" s="41" t="str">
        <f>VLOOKUP(B53,DSSV_ĐK!$C$2:$K$308,2,0)</f>
        <v>Đinh Ngọc Trần Duy</v>
      </c>
    </row>
    <row r="54" spans="1:11" ht="18" customHeight="1" x14ac:dyDescent="0.3">
      <c r="A54" s="53">
        <f t="shared" si="1"/>
        <v>20</v>
      </c>
      <c r="B54" s="53" t="s">
        <v>766</v>
      </c>
      <c r="C54" s="54" t="s">
        <v>767</v>
      </c>
      <c r="D54" s="55" t="s">
        <v>768</v>
      </c>
      <c r="E54" s="53" t="s">
        <v>769</v>
      </c>
      <c r="F54" s="53" t="s">
        <v>707</v>
      </c>
      <c r="G54" s="56" t="s">
        <v>708</v>
      </c>
      <c r="H54" s="57" t="s">
        <v>770</v>
      </c>
      <c r="I54" s="34" t="s">
        <v>771</v>
      </c>
      <c r="J54" s="57"/>
      <c r="K54" s="41" t="e">
        <f>VLOOKUP(B54,DSSV_ĐK!$C$2:$K$308,2,0)</f>
        <v>#N/A</v>
      </c>
    </row>
    <row r="55" spans="1:11" ht="18" customHeight="1" x14ac:dyDescent="0.3">
      <c r="A55" s="53">
        <f t="shared" si="1"/>
        <v>21</v>
      </c>
      <c r="B55" s="53" t="s">
        <v>1185</v>
      </c>
      <c r="C55" s="54" t="s">
        <v>495</v>
      </c>
      <c r="D55" s="55" t="s">
        <v>768</v>
      </c>
      <c r="E55" s="53" t="s">
        <v>49</v>
      </c>
      <c r="F55" s="53" t="s">
        <v>707</v>
      </c>
      <c r="G55" s="56" t="s">
        <v>708</v>
      </c>
      <c r="H55" s="57" t="s">
        <v>1552</v>
      </c>
      <c r="I55" s="34" t="s">
        <v>1186</v>
      </c>
      <c r="J55" s="57"/>
      <c r="K55" s="41" t="str">
        <f>VLOOKUP(B55,DSSV_ĐK!$C$2:$K$308,2,0)</f>
        <v>Nguyễn Huỳnh Đức Duy</v>
      </c>
    </row>
    <row r="56" spans="1:11" ht="18" customHeight="1" x14ac:dyDescent="0.3">
      <c r="A56" s="53">
        <f t="shared" si="1"/>
        <v>22</v>
      </c>
      <c r="B56" s="53" t="s">
        <v>502</v>
      </c>
      <c r="C56" s="54" t="s">
        <v>1067</v>
      </c>
      <c r="D56" s="55" t="s">
        <v>768</v>
      </c>
      <c r="E56" s="53" t="s">
        <v>122</v>
      </c>
      <c r="F56" s="53" t="s">
        <v>707</v>
      </c>
      <c r="G56" s="56" t="s">
        <v>708</v>
      </c>
      <c r="H56" s="57" t="s">
        <v>1068</v>
      </c>
      <c r="I56" s="34" t="s">
        <v>1069</v>
      </c>
      <c r="J56" s="57"/>
      <c r="K56" s="41" t="str">
        <f>VLOOKUP(B56,DSSV_ĐK!$C$2:$K$308,2,0)</f>
        <v>Nguyễn Mai Minh Duy</v>
      </c>
    </row>
    <row r="57" spans="1:11" ht="18" customHeight="1" x14ac:dyDescent="0.3">
      <c r="A57" s="53">
        <f t="shared" si="1"/>
        <v>23</v>
      </c>
      <c r="B57" s="53" t="s">
        <v>30</v>
      </c>
      <c r="C57" s="54" t="s">
        <v>892</v>
      </c>
      <c r="D57" s="55" t="s">
        <v>768</v>
      </c>
      <c r="E57" s="53" t="s">
        <v>29</v>
      </c>
      <c r="F57" s="53" t="s">
        <v>707</v>
      </c>
      <c r="G57" s="56" t="s">
        <v>708</v>
      </c>
      <c r="H57" s="57" t="s">
        <v>893</v>
      </c>
      <c r="I57" s="34" t="s">
        <v>894</v>
      </c>
      <c r="J57" s="57"/>
      <c r="K57" s="41" t="str">
        <f>VLOOKUP(B57,DSSV_ĐK!$C$2:$K$308,2,0)</f>
        <v>Trần Lê Minh Duy</v>
      </c>
    </row>
    <row r="58" spans="1:11" ht="18" customHeight="1" x14ac:dyDescent="0.3">
      <c r="A58" s="53">
        <f t="shared" si="1"/>
        <v>24</v>
      </c>
      <c r="B58" s="53" t="s">
        <v>60</v>
      </c>
      <c r="C58" s="54" t="s">
        <v>1326</v>
      </c>
      <c r="D58" s="55" t="s">
        <v>1327</v>
      </c>
      <c r="E58" s="53" t="s">
        <v>38</v>
      </c>
      <c r="F58" s="53" t="s">
        <v>707</v>
      </c>
      <c r="G58" s="56" t="s">
        <v>708</v>
      </c>
      <c r="H58" s="57" t="s">
        <v>1328</v>
      </c>
      <c r="I58" s="34" t="s">
        <v>1329</v>
      </c>
      <c r="J58" s="57"/>
      <c r="K58" s="41" t="str">
        <f>VLOOKUP(B58,DSSV_ĐK!$C$2:$K$308,2,0)</f>
        <v>Lê Quang Duyệt</v>
      </c>
    </row>
    <row r="59" spans="1:11" ht="18" customHeight="1" x14ac:dyDescent="0.3">
      <c r="A59" s="53">
        <f t="shared" si="1"/>
        <v>25</v>
      </c>
      <c r="B59" s="53" t="s">
        <v>139</v>
      </c>
      <c r="C59" s="54" t="s">
        <v>1141</v>
      </c>
      <c r="D59" s="55" t="s">
        <v>1199</v>
      </c>
      <c r="E59" s="53" t="s">
        <v>49</v>
      </c>
      <c r="F59" s="53" t="s">
        <v>707</v>
      </c>
      <c r="G59" s="56" t="s">
        <v>708</v>
      </c>
      <c r="H59" s="57" t="s">
        <v>1200</v>
      </c>
      <c r="I59" s="34" t="s">
        <v>1201</v>
      </c>
      <c r="J59" s="57"/>
      <c r="K59" s="41" t="str">
        <f>VLOOKUP(B59,DSSV_ĐK!$C$2:$K$308,2,0)</f>
        <v>Nguyễn Văn Giang</v>
      </c>
    </row>
    <row r="60" spans="1:11" ht="18" customHeight="1" x14ac:dyDescent="0.3">
      <c r="A60" s="53">
        <f t="shared" si="1"/>
        <v>26</v>
      </c>
      <c r="B60" s="53" t="s">
        <v>530</v>
      </c>
      <c r="C60" s="54" t="s">
        <v>1202</v>
      </c>
      <c r="D60" s="55" t="s">
        <v>1199</v>
      </c>
      <c r="E60" s="53" t="s">
        <v>49</v>
      </c>
      <c r="F60" s="53" t="s">
        <v>707</v>
      </c>
      <c r="G60" s="56" t="s">
        <v>708</v>
      </c>
      <c r="H60" s="57" t="s">
        <v>1203</v>
      </c>
      <c r="I60" s="34" t="s">
        <v>1204</v>
      </c>
      <c r="J60" s="57"/>
      <c r="K60" s="41" t="str">
        <f>VLOOKUP(B60,DSSV_ĐK!$C$2:$K$308,2,0)</f>
        <v>Võ Ngọc Hà Giang</v>
      </c>
    </row>
    <row r="61" spans="1:11" ht="18" customHeight="1" x14ac:dyDescent="0.3">
      <c r="A61" s="53">
        <f t="shared" si="1"/>
        <v>27</v>
      </c>
      <c r="B61" s="53" t="s">
        <v>41</v>
      </c>
      <c r="C61" s="54" t="s">
        <v>1335</v>
      </c>
      <c r="D61" s="55" t="s">
        <v>1199</v>
      </c>
      <c r="E61" s="53" t="s">
        <v>38</v>
      </c>
      <c r="F61" s="53" t="s">
        <v>707</v>
      </c>
      <c r="G61" s="56" t="s">
        <v>708</v>
      </c>
      <c r="H61" s="57" t="s">
        <v>1336</v>
      </c>
      <c r="I61" s="34" t="s">
        <v>1337</v>
      </c>
      <c r="J61" s="57"/>
      <c r="K61" s="41" t="str">
        <f>VLOOKUP(B61,DSSV_ĐK!$C$2:$K$308,2,0)</f>
        <v>Vũ Thị Hương Giang</v>
      </c>
    </row>
    <row r="62" spans="1:11" ht="18" customHeight="1" x14ac:dyDescent="0.3">
      <c r="A62" s="58">
        <f t="shared" si="1"/>
        <v>28</v>
      </c>
      <c r="B62" s="58" t="s">
        <v>188</v>
      </c>
      <c r="C62" s="59" t="s">
        <v>1531</v>
      </c>
      <c r="D62" s="60" t="s">
        <v>804</v>
      </c>
      <c r="E62" s="58" t="s">
        <v>29</v>
      </c>
      <c r="F62" s="58" t="s">
        <v>707</v>
      </c>
      <c r="G62" s="61" t="s">
        <v>708</v>
      </c>
      <c r="H62" s="62" t="s">
        <v>1532</v>
      </c>
      <c r="I62" s="63" t="s">
        <v>1533</v>
      </c>
      <c r="J62" s="62" t="s">
        <v>1526</v>
      </c>
      <c r="K62" s="41" t="str">
        <f>VLOOKUP(B62,DSSV_ĐK!$C$2:$K$308,2,0)</f>
        <v>Đặng Ngọc Giàu</v>
      </c>
    </row>
    <row r="63" spans="1:11" ht="18" customHeight="1" x14ac:dyDescent="0.3">
      <c r="A63" s="53">
        <f t="shared" si="1"/>
        <v>29</v>
      </c>
      <c r="B63" s="53" t="s">
        <v>17</v>
      </c>
      <c r="C63" s="54" t="s">
        <v>803</v>
      </c>
      <c r="D63" s="55" t="s">
        <v>804</v>
      </c>
      <c r="E63" s="53" t="s">
        <v>18</v>
      </c>
      <c r="F63" s="53" t="s">
        <v>707</v>
      </c>
      <c r="G63" s="56" t="s">
        <v>708</v>
      </c>
      <c r="H63" s="57" t="s">
        <v>805</v>
      </c>
      <c r="I63" s="34" t="s">
        <v>806</v>
      </c>
      <c r="J63" s="57"/>
      <c r="K63" s="41" t="str">
        <f>VLOOKUP(B63,DSSV_ĐK!$C$2:$K$308,2,0)</f>
        <v>Nguyễn Hữu Giàu</v>
      </c>
    </row>
    <row r="64" spans="1:11" ht="18" customHeight="1" x14ac:dyDescent="0.3">
      <c r="A64" s="53">
        <f t="shared" si="1"/>
        <v>30</v>
      </c>
      <c r="B64" s="53" t="s">
        <v>428</v>
      </c>
      <c r="C64" s="54" t="s">
        <v>1073</v>
      </c>
      <c r="D64" s="55" t="s">
        <v>1074</v>
      </c>
      <c r="E64" s="53" t="s">
        <v>122</v>
      </c>
      <c r="F64" s="53" t="s">
        <v>707</v>
      </c>
      <c r="G64" s="56" t="s">
        <v>708</v>
      </c>
      <c r="H64" s="57" t="s">
        <v>1075</v>
      </c>
      <c r="I64" s="34" t="s">
        <v>1076</v>
      </c>
      <c r="J64" s="57"/>
      <c r="K64" s="41" t="str">
        <f>VLOOKUP(B64,DSSV_ĐK!$C$2:$K$308,2,0)</f>
        <v>Đặng Thành Hải</v>
      </c>
    </row>
    <row r="65" spans="1:11" ht="18" customHeight="1" x14ac:dyDescent="0.3">
      <c r="A65" s="53">
        <f t="shared" si="1"/>
        <v>31</v>
      </c>
      <c r="B65" s="53" t="s">
        <v>316</v>
      </c>
      <c r="C65" s="54" t="s">
        <v>1124</v>
      </c>
      <c r="D65" s="55" t="s">
        <v>1074</v>
      </c>
      <c r="E65" s="53" t="s">
        <v>57</v>
      </c>
      <c r="F65" s="53" t="s">
        <v>707</v>
      </c>
      <c r="G65" s="56" t="s">
        <v>708</v>
      </c>
      <c r="H65" s="57" t="s">
        <v>1125</v>
      </c>
      <c r="I65" s="34" t="s">
        <v>1126</v>
      </c>
      <c r="J65" s="57"/>
      <c r="K65" s="41" t="str">
        <f>VLOOKUP(B65,DSSV_ĐK!$C$2:$K$308,2,0)</f>
        <v>Huỳnh Tích Hải</v>
      </c>
    </row>
    <row r="66" spans="1:11" ht="18" customHeight="1" x14ac:dyDescent="0.3">
      <c r="A66" s="53">
        <f t="shared" si="1"/>
        <v>32</v>
      </c>
      <c r="B66" s="53" t="s">
        <v>1488</v>
      </c>
      <c r="C66" s="54" t="s">
        <v>1489</v>
      </c>
      <c r="D66" s="55" t="s">
        <v>1074</v>
      </c>
      <c r="E66" s="53" t="s">
        <v>43</v>
      </c>
      <c r="F66" s="53" t="s">
        <v>707</v>
      </c>
      <c r="G66" s="56" t="s">
        <v>708</v>
      </c>
      <c r="H66" s="57" t="s">
        <v>1490</v>
      </c>
      <c r="I66" s="34" t="s">
        <v>1491</v>
      </c>
      <c r="J66" s="57"/>
      <c r="K66" s="41" t="e">
        <f>VLOOKUP(B66,DSSV_ĐK!$C$2:$K$308,2,0)</f>
        <v>#N/A</v>
      </c>
    </row>
    <row r="67" spans="1:11" ht="18" customHeight="1" x14ac:dyDescent="0.3">
      <c r="A67" s="53">
        <f t="shared" si="1"/>
        <v>33</v>
      </c>
      <c r="B67" s="53" t="s">
        <v>535</v>
      </c>
      <c r="C67" s="54" t="s">
        <v>1127</v>
      </c>
      <c r="D67" s="55" t="s">
        <v>1074</v>
      </c>
      <c r="E67" s="53" t="s">
        <v>57</v>
      </c>
      <c r="F67" s="53" t="s">
        <v>707</v>
      </c>
      <c r="G67" s="56" t="s">
        <v>708</v>
      </c>
      <c r="H67" s="57" t="s">
        <v>1128</v>
      </c>
      <c r="I67" s="34" t="s">
        <v>1129</v>
      </c>
      <c r="J67" s="57"/>
      <c r="K67" s="41" t="str">
        <f>VLOOKUP(B67,DSSV_ĐK!$C$2:$K$308,2,0)</f>
        <v>Trần Trung Hải</v>
      </c>
    </row>
    <row r="68" spans="1:11" ht="18" customHeight="1" x14ac:dyDescent="0.3">
      <c r="A68" s="53">
        <f t="shared" si="1"/>
        <v>34</v>
      </c>
      <c r="B68" s="53" t="s">
        <v>649</v>
      </c>
      <c r="C68" s="54" t="s">
        <v>885</v>
      </c>
      <c r="D68" s="55" t="s">
        <v>859</v>
      </c>
      <c r="E68" s="53" t="s">
        <v>20</v>
      </c>
      <c r="F68" s="53" t="s">
        <v>707</v>
      </c>
      <c r="G68" s="56" t="s">
        <v>708</v>
      </c>
      <c r="H68" s="57" t="s">
        <v>886</v>
      </c>
      <c r="I68" s="34" t="s">
        <v>887</v>
      </c>
      <c r="J68" s="57"/>
      <c r="K68" s="41" t="str">
        <f>VLOOKUP(B68,DSSV_ĐK!$C$2:$K$308,2,0)</f>
        <v>Đặng Anh Hào</v>
      </c>
    </row>
    <row r="69" spans="1:11" ht="18" customHeight="1" x14ac:dyDescent="0.3">
      <c r="A69" s="53">
        <f t="shared" si="1"/>
        <v>35</v>
      </c>
      <c r="B69" s="53" t="s">
        <v>504</v>
      </c>
      <c r="C69" s="54" t="s">
        <v>1130</v>
      </c>
      <c r="D69" s="55" t="s">
        <v>859</v>
      </c>
      <c r="E69" s="53" t="s">
        <v>57</v>
      </c>
      <c r="F69" s="53" t="s">
        <v>707</v>
      </c>
      <c r="G69" s="56" t="s">
        <v>708</v>
      </c>
      <c r="H69" s="57" t="s">
        <v>1131</v>
      </c>
      <c r="I69" s="34" t="s">
        <v>1132</v>
      </c>
      <c r="J69" s="57"/>
      <c r="K69" s="41" t="str">
        <f>VLOOKUP(B69,DSSV_ĐK!$C$2:$K$308,2,0)</f>
        <v>Nguyễn Quốc Hào</v>
      </c>
    </row>
    <row r="70" spans="1:11" ht="18" customHeight="1" x14ac:dyDescent="0.3">
      <c r="A70" s="53">
        <f t="shared" si="1"/>
        <v>36</v>
      </c>
      <c r="B70" s="53" t="s">
        <v>857</v>
      </c>
      <c r="C70" s="54" t="s">
        <v>858</v>
      </c>
      <c r="D70" s="55" t="s">
        <v>859</v>
      </c>
      <c r="E70" s="53" t="s">
        <v>26</v>
      </c>
      <c r="F70" s="53" t="s">
        <v>707</v>
      </c>
      <c r="G70" s="56" t="s">
        <v>708</v>
      </c>
      <c r="H70" s="57" t="s">
        <v>860</v>
      </c>
      <c r="I70" s="34" t="s">
        <v>861</v>
      </c>
      <c r="J70" s="57"/>
      <c r="K70" s="41" t="e">
        <f>VLOOKUP(B70,DSSV_ĐK!$C$2:$K$308,2,0)</f>
        <v>#N/A</v>
      </c>
    </row>
    <row r="71" spans="1:11" ht="18" customHeight="1" x14ac:dyDescent="0.3">
      <c r="A71" s="53">
        <f t="shared" si="1"/>
        <v>37</v>
      </c>
      <c r="B71" s="53" t="s">
        <v>22</v>
      </c>
      <c r="C71" s="54" t="s">
        <v>915</v>
      </c>
      <c r="D71" s="55" t="s">
        <v>916</v>
      </c>
      <c r="E71" s="53" t="s">
        <v>23</v>
      </c>
      <c r="F71" s="53" t="s">
        <v>707</v>
      </c>
      <c r="G71" s="56" t="s">
        <v>708</v>
      </c>
      <c r="H71" s="57" t="s">
        <v>917</v>
      </c>
      <c r="I71" s="34" t="s">
        <v>918</v>
      </c>
      <c r="J71" s="57"/>
      <c r="K71" s="41" t="str">
        <f>VLOOKUP(B71,DSSV_ĐK!$C$2:$K$308,2,0)</f>
        <v>Lê Huỳnh Hoàn Hảo</v>
      </c>
    </row>
    <row r="72" spans="1:11" ht="18" customHeight="1" x14ac:dyDescent="0.3">
      <c r="A72" s="53">
        <f t="shared" si="1"/>
        <v>38</v>
      </c>
      <c r="B72" s="53" t="s">
        <v>336</v>
      </c>
      <c r="C72" s="54" t="s">
        <v>777</v>
      </c>
      <c r="D72" s="55" t="s">
        <v>778</v>
      </c>
      <c r="E72" s="53" t="s">
        <v>25</v>
      </c>
      <c r="F72" s="53" t="s">
        <v>707</v>
      </c>
      <c r="G72" s="56" t="s">
        <v>708</v>
      </c>
      <c r="H72" s="57" t="s">
        <v>779</v>
      </c>
      <c r="I72" s="34" t="s">
        <v>780</v>
      </c>
      <c r="J72" s="57"/>
      <c r="K72" s="41" t="str">
        <f>VLOOKUP(B72,DSSV_ĐK!$C$2:$K$308,2,0)</f>
        <v>Vũ Văn Hiến</v>
      </c>
    </row>
    <row r="73" spans="1:11" ht="18" customHeight="1" x14ac:dyDescent="0.3">
      <c r="A73" s="53">
        <f t="shared" si="1"/>
        <v>39</v>
      </c>
      <c r="B73" s="53" t="s">
        <v>518</v>
      </c>
      <c r="C73" s="54" t="s">
        <v>1024</v>
      </c>
      <c r="D73" s="55" t="s">
        <v>1025</v>
      </c>
      <c r="E73" s="53" t="s">
        <v>46</v>
      </c>
      <c r="F73" s="53" t="s">
        <v>707</v>
      </c>
      <c r="G73" s="56" t="s">
        <v>708</v>
      </c>
      <c r="H73" s="57" t="s">
        <v>1026</v>
      </c>
      <c r="I73" s="34" t="s">
        <v>1027</v>
      </c>
      <c r="J73" s="57"/>
      <c r="K73" s="41" t="str">
        <f>VLOOKUP(B73,DSSV_ĐK!$C$2:$K$308,2,0)</f>
        <v>Nguyễn Hồ Minh Hiển</v>
      </c>
    </row>
    <row r="74" spans="1:11" ht="18" customHeight="1" x14ac:dyDescent="0.3">
      <c r="A74" s="53">
        <f t="shared" si="1"/>
        <v>40</v>
      </c>
      <c r="B74" s="53" t="s">
        <v>426</v>
      </c>
      <c r="C74" s="54" t="s">
        <v>1077</v>
      </c>
      <c r="D74" s="55" t="s">
        <v>896</v>
      </c>
      <c r="E74" s="53" t="s">
        <v>122</v>
      </c>
      <c r="F74" s="53" t="s">
        <v>707</v>
      </c>
      <c r="G74" s="56" t="s">
        <v>708</v>
      </c>
      <c r="H74" s="57" t="s">
        <v>1078</v>
      </c>
      <c r="I74" s="34" t="s">
        <v>1079</v>
      </c>
      <c r="J74" s="57"/>
      <c r="K74" s="41" t="str">
        <f>VLOOKUP(B74,DSSV_ĐK!$C$2:$K$308,2,0)</f>
        <v>Kiều Quang Hiệp</v>
      </c>
    </row>
    <row r="75" spans="1:11" ht="18" customHeight="1" x14ac:dyDescent="0.3">
      <c r="A75" s="53">
        <f t="shared" si="1"/>
        <v>41</v>
      </c>
      <c r="B75" s="53" t="s">
        <v>342</v>
      </c>
      <c r="C75" s="54" t="s">
        <v>959</v>
      </c>
      <c r="D75" s="55" t="s">
        <v>896</v>
      </c>
      <c r="E75" s="53" t="s">
        <v>171</v>
      </c>
      <c r="F75" s="53" t="s">
        <v>707</v>
      </c>
      <c r="G75" s="56" t="s">
        <v>708</v>
      </c>
      <c r="H75" s="57" t="s">
        <v>960</v>
      </c>
      <c r="I75" s="34" t="s">
        <v>961</v>
      </c>
      <c r="J75" s="57"/>
      <c r="K75" s="41" t="str">
        <f>VLOOKUP(B75,DSSV_ĐK!$C$2:$K$308,2,0)</f>
        <v>Lê Văn Hoàng Hiệp</v>
      </c>
    </row>
    <row r="76" spans="1:11" ht="18" customHeight="1" x14ac:dyDescent="0.3">
      <c r="A76" s="53">
        <f t="shared" si="1"/>
        <v>42</v>
      </c>
      <c r="B76" s="53" t="s">
        <v>488</v>
      </c>
      <c r="C76" s="54" t="s">
        <v>895</v>
      </c>
      <c r="D76" s="55" t="s">
        <v>896</v>
      </c>
      <c r="E76" s="53" t="s">
        <v>29</v>
      </c>
      <c r="F76" s="53" t="s">
        <v>707</v>
      </c>
      <c r="G76" s="56" t="s">
        <v>708</v>
      </c>
      <c r="H76" s="57" t="s">
        <v>897</v>
      </c>
      <c r="I76" s="34" t="s">
        <v>898</v>
      </c>
      <c r="J76" s="57"/>
      <c r="K76" s="41" t="str">
        <f>VLOOKUP(B76,DSSV_ĐK!$C$2:$K$308,2,0)</f>
        <v>Mai Chí Hiệp</v>
      </c>
    </row>
    <row r="77" spans="1:11" ht="18" customHeight="1" x14ac:dyDescent="0.3">
      <c r="A77" s="53">
        <f t="shared" si="1"/>
        <v>43</v>
      </c>
      <c r="B77" s="53" t="s">
        <v>437</v>
      </c>
      <c r="C77" s="54" t="s">
        <v>1080</v>
      </c>
      <c r="D77" s="55" t="s">
        <v>896</v>
      </c>
      <c r="E77" s="53" t="s">
        <v>122</v>
      </c>
      <c r="F77" s="53" t="s">
        <v>707</v>
      </c>
      <c r="G77" s="56" t="s">
        <v>708</v>
      </c>
      <c r="H77" s="57" t="s">
        <v>1081</v>
      </c>
      <c r="I77" s="34" t="s">
        <v>1082</v>
      </c>
      <c r="J77" s="57"/>
      <c r="K77" s="41" t="str">
        <f>VLOOKUP(B77,DSSV_ĐK!$C$2:$K$308,2,0)</f>
        <v>Trần Ngọc Hiệp</v>
      </c>
    </row>
    <row r="78" spans="1:11" ht="18" customHeight="1" x14ac:dyDescent="0.3">
      <c r="A78" s="53">
        <f t="shared" si="1"/>
        <v>44</v>
      </c>
      <c r="B78" s="53" t="s">
        <v>581</v>
      </c>
      <c r="C78" s="54" t="s">
        <v>1265</v>
      </c>
      <c r="D78" s="55" t="s">
        <v>1135</v>
      </c>
      <c r="E78" s="53" t="s">
        <v>75</v>
      </c>
      <c r="F78" s="53" t="s">
        <v>707</v>
      </c>
      <c r="G78" s="56" t="s">
        <v>708</v>
      </c>
      <c r="H78" s="57" t="s">
        <v>1266</v>
      </c>
      <c r="I78" s="34" t="s">
        <v>1267</v>
      </c>
      <c r="J78" s="57"/>
      <c r="K78" s="41" t="str">
        <f>VLOOKUP(B78,DSSV_ĐK!$C$2:$K$308,2,0)</f>
        <v>Lê Nguyễn Trọng Hiếu</v>
      </c>
    </row>
    <row r="79" spans="1:11" ht="18" customHeight="1" x14ac:dyDescent="0.3">
      <c r="A79" s="53">
        <f t="shared" si="1"/>
        <v>45</v>
      </c>
      <c r="B79" s="53" t="s">
        <v>1133</v>
      </c>
      <c r="C79" s="54" t="s">
        <v>1134</v>
      </c>
      <c r="D79" s="55" t="s">
        <v>1135</v>
      </c>
      <c r="E79" s="53" t="s">
        <v>57</v>
      </c>
      <c r="F79" s="53" t="s">
        <v>707</v>
      </c>
      <c r="G79" s="56" t="s">
        <v>708</v>
      </c>
      <c r="H79" s="57" t="s">
        <v>1136</v>
      </c>
      <c r="I79" s="34" t="s">
        <v>1137</v>
      </c>
      <c r="J79" s="57"/>
      <c r="K79" s="41" t="e">
        <f>VLOOKUP(B79,DSSV_ĐK!$C$2:$K$308,2,0)</f>
        <v>#N/A</v>
      </c>
    </row>
    <row r="80" spans="1:11" ht="18" customHeight="1" x14ac:dyDescent="0.3">
      <c r="A80" s="53">
        <f t="shared" si="1"/>
        <v>46</v>
      </c>
      <c r="B80" s="53" t="s">
        <v>567</v>
      </c>
      <c r="C80" s="54" t="s">
        <v>1460</v>
      </c>
      <c r="D80" s="55" t="s">
        <v>1461</v>
      </c>
      <c r="E80" s="53" t="s">
        <v>213</v>
      </c>
      <c r="F80" s="53" t="s">
        <v>707</v>
      </c>
      <c r="G80" s="56" t="s">
        <v>708</v>
      </c>
      <c r="H80" s="57" t="s">
        <v>1462</v>
      </c>
      <c r="I80" s="34" t="s">
        <v>1463</v>
      </c>
      <c r="J80" s="57"/>
      <c r="K80" s="41" t="str">
        <f>VLOOKUP(B80,DSSV_ĐK!$C$2:$K$308,2,0)</f>
        <v>Trần Thị Mỹ Hoa</v>
      </c>
    </row>
    <row r="81" spans="1:11" ht="18" customHeight="1" x14ac:dyDescent="0.3">
      <c r="A81" s="53">
        <f t="shared" si="1"/>
        <v>47</v>
      </c>
      <c r="B81" s="53" t="s">
        <v>537</v>
      </c>
      <c r="C81" s="54" t="s">
        <v>1243</v>
      </c>
      <c r="D81" s="55" t="s">
        <v>1244</v>
      </c>
      <c r="E81" s="53" t="s">
        <v>62</v>
      </c>
      <c r="F81" s="53" t="s">
        <v>707</v>
      </c>
      <c r="G81" s="56" t="s">
        <v>708</v>
      </c>
      <c r="H81" s="57" t="s">
        <v>1245</v>
      </c>
      <c r="I81" s="34" t="s">
        <v>1246</v>
      </c>
      <c r="J81" s="57"/>
      <c r="K81" s="41" t="str">
        <f>VLOOKUP(B81,DSSV_ĐK!$C$2:$K$308,2,0)</f>
        <v>Nguyễn Thiện Hoà</v>
      </c>
    </row>
    <row r="82" spans="1:11" ht="18" customHeight="1" x14ac:dyDescent="0.3">
      <c r="A82" s="53">
        <f t="shared" si="1"/>
        <v>48</v>
      </c>
      <c r="B82" s="53" t="s">
        <v>500</v>
      </c>
      <c r="C82" s="54" t="s">
        <v>1138</v>
      </c>
      <c r="D82" s="55" t="s">
        <v>774</v>
      </c>
      <c r="E82" s="53" t="s">
        <v>57</v>
      </c>
      <c r="F82" s="53" t="s">
        <v>707</v>
      </c>
      <c r="G82" s="56" t="s">
        <v>708</v>
      </c>
      <c r="H82" s="57" t="s">
        <v>1139</v>
      </c>
      <c r="I82" s="34" t="s">
        <v>1140</v>
      </c>
      <c r="J82" s="57"/>
      <c r="K82" s="41" t="str">
        <f>VLOOKUP(B82,DSSV_ĐK!$C$2:$K$308,2,0)</f>
        <v>Đoàn Việt Hoàng</v>
      </c>
    </row>
    <row r="83" spans="1:11" ht="18" customHeight="1" x14ac:dyDescent="0.3">
      <c r="A83" s="53">
        <f t="shared" si="1"/>
        <v>49</v>
      </c>
      <c r="B83" s="53" t="s">
        <v>401</v>
      </c>
      <c r="C83" s="54" t="s">
        <v>1083</v>
      </c>
      <c r="D83" s="55" t="s">
        <v>774</v>
      </c>
      <c r="E83" s="53" t="s">
        <v>122</v>
      </c>
      <c r="F83" s="53" t="s">
        <v>707</v>
      </c>
      <c r="G83" s="56" t="s">
        <v>708</v>
      </c>
      <c r="H83" s="57" t="s">
        <v>1084</v>
      </c>
      <c r="I83" s="34" t="s">
        <v>1085</v>
      </c>
      <c r="J83" s="57"/>
      <c r="K83" s="41" t="str">
        <f>VLOOKUP(B83,DSSV_ĐK!$C$2:$K$308,2,0)</f>
        <v>Huỳnh Huy Hoàng</v>
      </c>
    </row>
    <row r="84" spans="1:11" ht="18" customHeight="1" x14ac:dyDescent="0.3">
      <c r="A84" s="53">
        <f t="shared" si="1"/>
        <v>50</v>
      </c>
      <c r="B84" s="53" t="s">
        <v>772</v>
      </c>
      <c r="C84" s="54" t="s">
        <v>773</v>
      </c>
      <c r="D84" s="55" t="s">
        <v>774</v>
      </c>
      <c r="E84" s="53" t="s">
        <v>769</v>
      </c>
      <c r="F84" s="53" t="s">
        <v>707</v>
      </c>
      <c r="G84" s="56" t="s">
        <v>708</v>
      </c>
      <c r="H84" s="57" t="s">
        <v>775</v>
      </c>
      <c r="I84" s="34" t="s">
        <v>776</v>
      </c>
      <c r="J84" s="57"/>
      <c r="K84" s="41" t="e">
        <f>VLOOKUP(B84,DSSV_ĐK!$C$2:$K$308,2,0)</f>
        <v>#N/A</v>
      </c>
    </row>
    <row r="85" spans="1:11" ht="18" customHeight="1" x14ac:dyDescent="0.3">
      <c r="A85" s="53">
        <f t="shared" si="1"/>
        <v>51</v>
      </c>
      <c r="B85" s="53" t="s">
        <v>191</v>
      </c>
      <c r="C85" s="54" t="s">
        <v>1141</v>
      </c>
      <c r="D85" s="55" t="s">
        <v>774</v>
      </c>
      <c r="E85" s="53" t="s">
        <v>57</v>
      </c>
      <c r="F85" s="53" t="s">
        <v>707</v>
      </c>
      <c r="G85" s="56" t="s">
        <v>708</v>
      </c>
      <c r="H85" s="57" t="s">
        <v>1142</v>
      </c>
      <c r="I85" s="34" t="s">
        <v>1143</v>
      </c>
      <c r="J85" s="57"/>
      <c r="K85" s="41" t="str">
        <f>VLOOKUP(B85,DSSV_ĐK!$C$2:$K$308,2,0)</f>
        <v>Nguyễn Văn Hoàng</v>
      </c>
    </row>
    <row r="86" spans="1:11" ht="18" customHeight="1" x14ac:dyDescent="0.3">
      <c r="A86" s="53">
        <f t="shared" si="1"/>
        <v>52</v>
      </c>
      <c r="B86" s="53" t="s">
        <v>484</v>
      </c>
      <c r="C86" s="54" t="s">
        <v>926</v>
      </c>
      <c r="D86" s="55" t="s">
        <v>927</v>
      </c>
      <c r="E86" s="53" t="s">
        <v>151</v>
      </c>
      <c r="F86" s="53" t="s">
        <v>707</v>
      </c>
      <c r="G86" s="56" t="s">
        <v>708</v>
      </c>
      <c r="H86" s="57" t="s">
        <v>928</v>
      </c>
      <c r="I86" s="34" t="s">
        <v>929</v>
      </c>
      <c r="J86" s="57"/>
      <c r="K86" s="41" t="str">
        <f>VLOOKUP(B86,DSSV_ĐK!$C$2:$K$308,2,0)</f>
        <v>Bùi Phi Hùng</v>
      </c>
    </row>
    <row r="87" spans="1:11" ht="18" customHeight="1" x14ac:dyDescent="0.3">
      <c r="A87" s="53">
        <f t="shared" si="1"/>
        <v>53</v>
      </c>
      <c r="B87" s="53" t="s">
        <v>553</v>
      </c>
      <c r="C87" s="54" t="s">
        <v>1492</v>
      </c>
      <c r="D87" s="55" t="s">
        <v>743</v>
      </c>
      <c r="E87" s="53" t="s">
        <v>43</v>
      </c>
      <c r="F87" s="53" t="s">
        <v>707</v>
      </c>
      <c r="G87" s="56" t="s">
        <v>708</v>
      </c>
      <c r="H87" s="57" t="s">
        <v>1493</v>
      </c>
      <c r="I87" s="34" t="s">
        <v>1494</v>
      </c>
      <c r="J87" s="57"/>
      <c r="K87" s="41" t="str">
        <f>VLOOKUP(B87,DSSV_ĐK!$C$2:$K$308,2,0)</f>
        <v>Đinh Tuấn Huy</v>
      </c>
    </row>
    <row r="88" spans="1:11" ht="18" customHeight="1" x14ac:dyDescent="0.3">
      <c r="A88" s="53">
        <f t="shared" si="1"/>
        <v>54</v>
      </c>
      <c r="B88" s="53" t="s">
        <v>354</v>
      </c>
      <c r="C88" s="54" t="s">
        <v>1268</v>
      </c>
      <c r="D88" s="55" t="s">
        <v>743</v>
      </c>
      <c r="E88" s="53" t="s">
        <v>75</v>
      </c>
      <c r="F88" s="53" t="s">
        <v>707</v>
      </c>
      <c r="G88" s="56" t="s">
        <v>708</v>
      </c>
      <c r="H88" s="57" t="s">
        <v>1269</v>
      </c>
      <c r="I88" s="34" t="s">
        <v>1270</v>
      </c>
      <c r="J88" s="57"/>
      <c r="K88" s="41" t="str">
        <f>VLOOKUP(B88,DSSV_ĐK!$C$2:$K$308,2,0)</f>
        <v>Nguyễn Huỳnh Quốc Huy</v>
      </c>
    </row>
    <row r="89" spans="1:11" ht="18" customHeight="1" x14ac:dyDescent="0.3">
      <c r="A89" s="53">
        <f t="shared" si="1"/>
        <v>55</v>
      </c>
      <c r="B89" s="53" t="s">
        <v>216</v>
      </c>
      <c r="C89" s="54" t="s">
        <v>1433</v>
      </c>
      <c r="D89" s="55" t="s">
        <v>743</v>
      </c>
      <c r="E89" s="53" t="s">
        <v>213</v>
      </c>
      <c r="F89" s="53" t="s">
        <v>707</v>
      </c>
      <c r="G89" s="56" t="s">
        <v>708</v>
      </c>
      <c r="H89" s="57" t="s">
        <v>1464</v>
      </c>
      <c r="I89" s="34" t="s">
        <v>1465</v>
      </c>
      <c r="J89" s="57"/>
      <c r="K89" s="41" t="str">
        <f>VLOOKUP(B89,DSSV_ĐK!$C$2:$K$308,2,0)</f>
        <v>Nguyễn Quang Huy</v>
      </c>
    </row>
    <row r="90" spans="1:11" ht="18" customHeight="1" x14ac:dyDescent="0.3">
      <c r="A90" s="53">
        <f t="shared" si="1"/>
        <v>56</v>
      </c>
      <c r="B90" s="53" t="s">
        <v>176</v>
      </c>
      <c r="C90" s="54" t="s">
        <v>738</v>
      </c>
      <c r="D90" s="55" t="s">
        <v>743</v>
      </c>
      <c r="E90" s="53" t="s">
        <v>57</v>
      </c>
      <c r="F90" s="53" t="s">
        <v>707</v>
      </c>
      <c r="G90" s="56" t="s">
        <v>708</v>
      </c>
      <c r="H90" s="57" t="s">
        <v>1144</v>
      </c>
      <c r="I90" s="34" t="s">
        <v>1145</v>
      </c>
      <c r="J90" s="57"/>
      <c r="K90" s="41" t="str">
        <f>VLOOKUP(B90,DSSV_ĐK!$C$2:$K$308,2,0)</f>
        <v>Nguyễn Thành Huy</v>
      </c>
    </row>
    <row r="91" spans="1:11" ht="18" customHeight="1" x14ac:dyDescent="0.3">
      <c r="A91" s="53">
        <f t="shared" si="1"/>
        <v>57</v>
      </c>
      <c r="B91" s="53" t="s">
        <v>97</v>
      </c>
      <c r="C91" s="54" t="s">
        <v>759</v>
      </c>
      <c r="D91" s="55" t="s">
        <v>743</v>
      </c>
      <c r="E91" s="53" t="s">
        <v>2</v>
      </c>
      <c r="F91" s="53" t="s">
        <v>707</v>
      </c>
      <c r="G91" s="56" t="s">
        <v>708</v>
      </c>
      <c r="H91" s="57" t="s">
        <v>760</v>
      </c>
      <c r="I91" s="34" t="s">
        <v>761</v>
      </c>
      <c r="J91" s="57"/>
      <c r="K91" s="41" t="str">
        <f>VLOOKUP(B91,DSSV_ĐK!$C$2:$K$308,2,0)</f>
        <v>Nguyễn Trang Anh Huy</v>
      </c>
    </row>
    <row r="92" spans="1:11" ht="18" customHeight="1" x14ac:dyDescent="0.3">
      <c r="A92" s="53">
        <f t="shared" si="1"/>
        <v>58</v>
      </c>
      <c r="B92" s="53" t="s">
        <v>261</v>
      </c>
      <c r="C92" s="54" t="s">
        <v>829</v>
      </c>
      <c r="D92" s="55" t="s">
        <v>743</v>
      </c>
      <c r="E92" s="53" t="s">
        <v>24</v>
      </c>
      <c r="F92" s="53" t="s">
        <v>707</v>
      </c>
      <c r="G92" s="56" t="s">
        <v>708</v>
      </c>
      <c r="H92" s="57" t="s">
        <v>830</v>
      </c>
      <c r="I92" s="34" t="s">
        <v>831</v>
      </c>
      <c r="J92" s="57"/>
      <c r="K92" s="41" t="str">
        <f>VLOOKUP(B92,DSSV_ĐK!$C$2:$K$308,2,0)</f>
        <v>Phạm Hoàng Quốc Huy</v>
      </c>
    </row>
    <row r="93" spans="1:11" ht="18" customHeight="1" x14ac:dyDescent="0.3">
      <c r="A93" s="53">
        <f t="shared" si="1"/>
        <v>59</v>
      </c>
      <c r="B93" s="53" t="s">
        <v>741</v>
      </c>
      <c r="C93" s="54" t="s">
        <v>742</v>
      </c>
      <c r="D93" s="55" t="s">
        <v>743</v>
      </c>
      <c r="E93" s="53" t="s">
        <v>5</v>
      </c>
      <c r="F93" s="53" t="s">
        <v>707</v>
      </c>
      <c r="G93" s="56" t="s">
        <v>708</v>
      </c>
      <c r="H93" s="57" t="s">
        <v>744</v>
      </c>
      <c r="I93" s="34" t="s">
        <v>745</v>
      </c>
      <c r="J93" s="57"/>
      <c r="K93" s="41" t="e">
        <f>VLOOKUP(B93,DSSV_ĐK!$C$2:$K$308,2,0)</f>
        <v>#N/A</v>
      </c>
    </row>
    <row r="94" spans="1:11" ht="18" customHeight="1" x14ac:dyDescent="0.3">
      <c r="A94" s="53">
        <f t="shared" si="1"/>
        <v>60</v>
      </c>
      <c r="B94" s="53" t="s">
        <v>381</v>
      </c>
      <c r="C94" s="54" t="s">
        <v>985</v>
      </c>
      <c r="D94" s="55" t="s">
        <v>743</v>
      </c>
      <c r="E94" s="53" t="s">
        <v>108</v>
      </c>
      <c r="F94" s="53" t="s">
        <v>707</v>
      </c>
      <c r="G94" s="56" t="s">
        <v>708</v>
      </c>
      <c r="H94" s="57" t="s">
        <v>986</v>
      </c>
      <c r="I94" s="34" t="s">
        <v>987</v>
      </c>
      <c r="J94" s="57"/>
      <c r="K94" s="41" t="str">
        <f>VLOOKUP(B94,DSSV_ĐK!$C$2:$K$308,2,0)</f>
        <v>Trần Hoàng Huy</v>
      </c>
    </row>
    <row r="95" spans="1:11" ht="18" customHeight="1" x14ac:dyDescent="0.3">
      <c r="A95" s="53">
        <f t="shared" si="1"/>
        <v>61</v>
      </c>
      <c r="B95" s="53" t="s">
        <v>424</v>
      </c>
      <c r="C95" s="54" t="s">
        <v>1089</v>
      </c>
      <c r="D95" s="55" t="s">
        <v>1205</v>
      </c>
      <c r="E95" s="53" t="s">
        <v>49</v>
      </c>
      <c r="F95" s="53" t="s">
        <v>707</v>
      </c>
      <c r="G95" s="56" t="s">
        <v>708</v>
      </c>
      <c r="H95" s="57" t="s">
        <v>1206</v>
      </c>
      <c r="I95" s="34" t="s">
        <v>1207</v>
      </c>
      <c r="J95" s="57"/>
      <c r="K95" s="41" t="str">
        <f>VLOOKUP(B95,DSSV_ĐK!$C$2:$K$308,2,0)</f>
        <v>Trương Minh Khải</v>
      </c>
    </row>
    <row r="96" spans="1:11" ht="18" customHeight="1" x14ac:dyDescent="0.3">
      <c r="A96" s="53">
        <f t="shared" si="1"/>
        <v>62</v>
      </c>
      <c r="B96" s="53" t="s">
        <v>273</v>
      </c>
      <c r="C96" s="54" t="s">
        <v>882</v>
      </c>
      <c r="D96" s="55" t="s">
        <v>734</v>
      </c>
      <c r="E96" s="53" t="s">
        <v>27</v>
      </c>
      <c r="F96" s="53" t="s">
        <v>707</v>
      </c>
      <c r="G96" s="56" t="s">
        <v>708</v>
      </c>
      <c r="H96" s="57" t="s">
        <v>883</v>
      </c>
      <c r="I96" s="34" t="s">
        <v>884</v>
      </c>
      <c r="J96" s="57"/>
      <c r="K96" s="41" t="str">
        <f>VLOOKUP(B96,DSSV_ĐK!$C$2:$K$308,2,0)</f>
        <v>Phạm Nguyễn Hoàng Khang</v>
      </c>
    </row>
    <row r="97" spans="1:11" ht="18" customHeight="1" x14ac:dyDescent="0.3">
      <c r="A97" s="53">
        <f t="shared" si="1"/>
        <v>63</v>
      </c>
      <c r="B97" s="53" t="s">
        <v>190</v>
      </c>
      <c r="C97" s="54" t="s">
        <v>930</v>
      </c>
      <c r="D97" s="55" t="s">
        <v>734</v>
      </c>
      <c r="E97" s="53" t="s">
        <v>151</v>
      </c>
      <c r="F97" s="53" t="s">
        <v>707</v>
      </c>
      <c r="G97" s="56" t="s">
        <v>708</v>
      </c>
      <c r="H97" s="57" t="s">
        <v>931</v>
      </c>
      <c r="I97" s="34" t="s">
        <v>932</v>
      </c>
      <c r="J97" s="57"/>
      <c r="K97" s="41" t="str">
        <f>VLOOKUP(B97,DSSV_ĐK!$C$2:$K$308,2,0)</f>
        <v>Thái Tín Khang</v>
      </c>
    </row>
    <row r="98" spans="1:11" ht="18" customHeight="1" x14ac:dyDescent="0.3">
      <c r="A98" s="53">
        <f t="shared" si="1"/>
        <v>64</v>
      </c>
      <c r="B98" s="53" t="s">
        <v>52</v>
      </c>
      <c r="C98" s="54" t="s">
        <v>1208</v>
      </c>
      <c r="D98" s="55" t="s">
        <v>734</v>
      </c>
      <c r="E98" s="53" t="s">
        <v>49</v>
      </c>
      <c r="F98" s="53" t="s">
        <v>707</v>
      </c>
      <c r="G98" s="56" t="s">
        <v>708</v>
      </c>
      <c r="H98" s="57" t="s">
        <v>1209</v>
      </c>
      <c r="I98" s="34" t="s">
        <v>1210</v>
      </c>
      <c r="J98" s="57"/>
      <c r="K98" s="41" t="str">
        <f>VLOOKUP(B98,DSSV_ĐK!$C$2:$K$308,2,0)</f>
        <v>Trần Nhật Khang</v>
      </c>
    </row>
    <row r="99" spans="1:11" ht="18" customHeight="1" x14ac:dyDescent="0.3">
      <c r="A99" s="53">
        <f t="shared" si="1"/>
        <v>65</v>
      </c>
      <c r="B99" s="53" t="s">
        <v>470</v>
      </c>
      <c r="C99" s="54" t="s">
        <v>733</v>
      </c>
      <c r="D99" s="55" t="s">
        <v>734</v>
      </c>
      <c r="E99" s="53" t="s">
        <v>4</v>
      </c>
      <c r="F99" s="53" t="s">
        <v>707</v>
      </c>
      <c r="G99" s="56" t="s">
        <v>708</v>
      </c>
      <c r="H99" s="57" t="s">
        <v>735</v>
      </c>
      <c r="I99" s="34" t="s">
        <v>736</v>
      </c>
      <c r="J99" s="57"/>
      <c r="K99" s="41" t="str">
        <f>VLOOKUP(B99,DSSV_ĐK!$C$2:$K$308,2,0)</f>
        <v>Trương Vĩnh Khang</v>
      </c>
    </row>
    <row r="100" spans="1:11" ht="18" customHeight="1" x14ac:dyDescent="0.3">
      <c r="A100" s="53">
        <f t="shared" ref="A100:A163" si="2">A99+1</f>
        <v>66</v>
      </c>
      <c r="B100" s="53" t="s">
        <v>205</v>
      </c>
      <c r="C100" s="54" t="s">
        <v>862</v>
      </c>
      <c r="D100" s="55" t="s">
        <v>863</v>
      </c>
      <c r="E100" s="53" t="s">
        <v>26</v>
      </c>
      <c r="F100" s="53" t="s">
        <v>707</v>
      </c>
      <c r="G100" s="56" t="s">
        <v>708</v>
      </c>
      <c r="H100" s="57" t="s">
        <v>864</v>
      </c>
      <c r="I100" s="34" t="s">
        <v>865</v>
      </c>
      <c r="J100" s="57"/>
      <c r="K100" s="41" t="str">
        <f>VLOOKUP(B100,DSSV_ĐK!$C$2:$K$308,2,0)</f>
        <v>Diệp Bảo Khánh</v>
      </c>
    </row>
    <row r="101" spans="1:11" ht="18" customHeight="1" x14ac:dyDescent="0.3">
      <c r="A101" s="53">
        <f t="shared" si="2"/>
        <v>67</v>
      </c>
      <c r="B101" s="53" t="s">
        <v>418</v>
      </c>
      <c r="C101" s="54" t="s">
        <v>1154</v>
      </c>
      <c r="D101" s="55" t="s">
        <v>863</v>
      </c>
      <c r="E101" s="53" t="s">
        <v>38</v>
      </c>
      <c r="F101" s="53" t="s">
        <v>707</v>
      </c>
      <c r="G101" s="56" t="s">
        <v>708</v>
      </c>
      <c r="H101" s="57" t="s">
        <v>1338</v>
      </c>
      <c r="I101" s="34" t="s">
        <v>1339</v>
      </c>
      <c r="J101" s="57"/>
      <c r="K101" s="41" t="str">
        <f>VLOOKUP(B101,DSSV_ĐK!$C$2:$K$308,2,0)</f>
        <v>Phan Thế Khánh</v>
      </c>
    </row>
    <row r="102" spans="1:11" ht="18" customHeight="1" x14ac:dyDescent="0.3">
      <c r="A102" s="53">
        <f t="shared" si="2"/>
        <v>68</v>
      </c>
      <c r="B102" s="53" t="s">
        <v>265</v>
      </c>
      <c r="C102" s="54" t="s">
        <v>1028</v>
      </c>
      <c r="D102" s="55" t="s">
        <v>834</v>
      </c>
      <c r="E102" s="53" t="s">
        <v>46</v>
      </c>
      <c r="F102" s="53" t="s">
        <v>707</v>
      </c>
      <c r="G102" s="56" t="s">
        <v>708</v>
      </c>
      <c r="H102" s="57" t="s">
        <v>1029</v>
      </c>
      <c r="I102" s="34" t="s">
        <v>1030</v>
      </c>
      <c r="J102" s="57"/>
      <c r="K102" s="41" t="str">
        <f>VLOOKUP(B102,DSSV_ĐK!$C$2:$K$308,2,0)</f>
        <v>Nguyễn Ngọc Đăng Khoa</v>
      </c>
    </row>
    <row r="103" spans="1:11" ht="18" customHeight="1" x14ac:dyDescent="0.3">
      <c r="A103" s="53">
        <f t="shared" si="2"/>
        <v>69</v>
      </c>
      <c r="B103" s="53" t="s">
        <v>988</v>
      </c>
      <c r="C103" s="54" t="s">
        <v>989</v>
      </c>
      <c r="D103" s="55" t="s">
        <v>834</v>
      </c>
      <c r="E103" s="53" t="s">
        <v>108</v>
      </c>
      <c r="F103" s="53" t="s">
        <v>707</v>
      </c>
      <c r="G103" s="56" t="s">
        <v>708</v>
      </c>
      <c r="H103" s="57" t="s">
        <v>990</v>
      </c>
      <c r="I103" s="34" t="s">
        <v>991</v>
      </c>
      <c r="J103" s="57"/>
      <c r="K103" s="41" t="e">
        <f>VLOOKUP(B103,DSSV_ĐK!$C$2:$K$308,2,0)</f>
        <v>#N/A</v>
      </c>
    </row>
    <row r="104" spans="1:11" ht="18" customHeight="1" x14ac:dyDescent="0.3">
      <c r="A104" s="53">
        <f t="shared" si="2"/>
        <v>70</v>
      </c>
      <c r="B104" s="53" t="s">
        <v>65</v>
      </c>
      <c r="C104" s="54" t="s">
        <v>1247</v>
      </c>
      <c r="D104" s="55" t="s">
        <v>834</v>
      </c>
      <c r="E104" s="53" t="s">
        <v>62</v>
      </c>
      <c r="F104" s="53" t="s">
        <v>707</v>
      </c>
      <c r="G104" s="56" t="s">
        <v>708</v>
      </c>
      <c r="H104" s="57" t="s">
        <v>1551</v>
      </c>
      <c r="I104" s="34" t="s">
        <v>1248</v>
      </c>
      <c r="J104" s="57"/>
      <c r="K104" s="41" t="str">
        <f>VLOOKUP(B104,DSSV_ĐK!$C$2:$K$308,2,0)</f>
        <v>Phạm Nguyễn Anh Khoa</v>
      </c>
    </row>
    <row r="105" spans="1:11" ht="18" customHeight="1" x14ac:dyDescent="0.3">
      <c r="A105" s="53">
        <f t="shared" si="2"/>
        <v>71</v>
      </c>
      <c r="B105" s="53" t="s">
        <v>832</v>
      </c>
      <c r="C105" s="54" t="s">
        <v>833</v>
      </c>
      <c r="D105" s="55" t="s">
        <v>834</v>
      </c>
      <c r="E105" s="53" t="s">
        <v>24</v>
      </c>
      <c r="F105" s="53" t="s">
        <v>707</v>
      </c>
      <c r="G105" s="56" t="s">
        <v>708</v>
      </c>
      <c r="H105" s="57" t="s">
        <v>835</v>
      </c>
      <c r="I105" s="34" t="s">
        <v>836</v>
      </c>
      <c r="J105" s="57"/>
      <c r="K105" s="41" t="e">
        <f>VLOOKUP(B105,DSSV_ĐK!$C$2:$K$308,2,0)</f>
        <v>#N/A</v>
      </c>
    </row>
    <row r="106" spans="1:11" ht="18" customHeight="1" x14ac:dyDescent="0.3">
      <c r="A106" s="53">
        <f t="shared" si="2"/>
        <v>72</v>
      </c>
      <c r="B106" s="53" t="s">
        <v>133</v>
      </c>
      <c r="C106" s="54" t="s">
        <v>1271</v>
      </c>
      <c r="D106" s="55" t="s">
        <v>834</v>
      </c>
      <c r="E106" s="53" t="s">
        <v>75</v>
      </c>
      <c r="F106" s="53" t="s">
        <v>707</v>
      </c>
      <c r="G106" s="56" t="s">
        <v>708</v>
      </c>
      <c r="H106" s="57" t="s">
        <v>1272</v>
      </c>
      <c r="I106" s="34" t="s">
        <v>1273</v>
      </c>
      <c r="J106" s="57"/>
      <c r="K106" s="41" t="str">
        <f>VLOOKUP(B106,DSSV_ĐK!$C$2:$K$308,2,0)</f>
        <v>Trần Hoàng Đăng Khoa</v>
      </c>
    </row>
    <row r="107" spans="1:11" ht="18" customHeight="1" x14ac:dyDescent="0.3">
      <c r="A107" s="53">
        <f t="shared" si="2"/>
        <v>73</v>
      </c>
      <c r="B107" s="53" t="s">
        <v>348</v>
      </c>
      <c r="C107" s="54" t="s">
        <v>992</v>
      </c>
      <c r="D107" s="55" t="s">
        <v>834</v>
      </c>
      <c r="E107" s="53" t="s">
        <v>108</v>
      </c>
      <c r="F107" s="53" t="s">
        <v>707</v>
      </c>
      <c r="G107" s="56" t="s">
        <v>708</v>
      </c>
      <c r="H107" s="57" t="s">
        <v>993</v>
      </c>
      <c r="I107" s="34" t="s">
        <v>994</v>
      </c>
      <c r="J107" s="57"/>
      <c r="K107" s="41" t="str">
        <f>VLOOKUP(B107,DSSV_ĐK!$C$2:$K$308,2,0)</f>
        <v>Trương Thủ Khoa</v>
      </c>
    </row>
    <row r="108" spans="1:11" ht="18" customHeight="1" x14ac:dyDescent="0.3">
      <c r="A108" s="53">
        <f t="shared" si="2"/>
        <v>74</v>
      </c>
      <c r="B108" s="53" t="s">
        <v>346</v>
      </c>
      <c r="C108" s="54" t="s">
        <v>1211</v>
      </c>
      <c r="D108" s="55" t="s">
        <v>1053</v>
      </c>
      <c r="E108" s="53" t="s">
        <v>49</v>
      </c>
      <c r="F108" s="53" t="s">
        <v>707</v>
      </c>
      <c r="G108" s="56" t="s">
        <v>708</v>
      </c>
      <c r="H108" s="57" t="s">
        <v>1212</v>
      </c>
      <c r="I108" s="34" t="s">
        <v>1213</v>
      </c>
      <c r="J108" s="57"/>
      <c r="K108" s="41" t="str">
        <f>VLOOKUP(B108,DSSV_ĐK!$C$2:$K$308,2,0)</f>
        <v>Nguyễn Trung Kiên</v>
      </c>
    </row>
    <row r="109" spans="1:11" ht="18" customHeight="1" x14ac:dyDescent="0.3">
      <c r="A109" s="53">
        <f t="shared" si="2"/>
        <v>75</v>
      </c>
      <c r="B109" s="53" t="s">
        <v>362</v>
      </c>
      <c r="C109" s="54" t="s">
        <v>1052</v>
      </c>
      <c r="D109" s="55" t="s">
        <v>1053</v>
      </c>
      <c r="E109" s="53" t="s">
        <v>103</v>
      </c>
      <c r="F109" s="53" t="s">
        <v>707</v>
      </c>
      <c r="G109" s="56" t="s">
        <v>708</v>
      </c>
      <c r="H109" s="57" t="s">
        <v>1054</v>
      </c>
      <c r="I109" s="34" t="s">
        <v>1055</v>
      </c>
      <c r="J109" s="57"/>
      <c r="K109" s="41" t="str">
        <f>VLOOKUP(B109,DSSV_ĐK!$C$2:$K$308,2,0)</f>
        <v>Võ Trung Kiên</v>
      </c>
    </row>
    <row r="110" spans="1:11" ht="18" customHeight="1" x14ac:dyDescent="0.3">
      <c r="A110" s="53">
        <f t="shared" si="2"/>
        <v>76</v>
      </c>
      <c r="B110" s="53" t="s">
        <v>251</v>
      </c>
      <c r="C110" s="54" t="s">
        <v>1214</v>
      </c>
      <c r="D110" s="55" t="s">
        <v>996</v>
      </c>
      <c r="E110" s="53" t="s">
        <v>49</v>
      </c>
      <c r="F110" s="53" t="s">
        <v>707</v>
      </c>
      <c r="G110" s="56" t="s">
        <v>708</v>
      </c>
      <c r="H110" s="57" t="s">
        <v>1215</v>
      </c>
      <c r="I110" s="34" t="s">
        <v>1216</v>
      </c>
      <c r="J110" s="57"/>
      <c r="K110" s="41" t="str">
        <f>VLOOKUP(B110,DSSV_ĐK!$C$2:$K$308,2,0)</f>
        <v>Ngô Tuấn Kiệt</v>
      </c>
    </row>
    <row r="111" spans="1:11" ht="18" customHeight="1" x14ac:dyDescent="0.3">
      <c r="A111" s="53">
        <f t="shared" si="2"/>
        <v>77</v>
      </c>
      <c r="B111" s="53" t="s">
        <v>131</v>
      </c>
      <c r="C111" s="54" t="s">
        <v>995</v>
      </c>
      <c r="D111" s="55" t="s">
        <v>996</v>
      </c>
      <c r="E111" s="53" t="s">
        <v>108</v>
      </c>
      <c r="F111" s="53" t="s">
        <v>707</v>
      </c>
      <c r="G111" s="56" t="s">
        <v>708</v>
      </c>
      <c r="H111" s="57" t="s">
        <v>997</v>
      </c>
      <c r="I111" s="34" t="s">
        <v>998</v>
      </c>
      <c r="J111" s="57"/>
      <c r="K111" s="41" t="str">
        <f>VLOOKUP(B111,DSSV_ĐK!$C$2:$K$308,2,0)</f>
        <v>Trần Quí Kiệt</v>
      </c>
    </row>
    <row r="112" spans="1:11" ht="18" customHeight="1" x14ac:dyDescent="0.3">
      <c r="A112" s="53">
        <f t="shared" si="2"/>
        <v>78</v>
      </c>
      <c r="B112" s="53" t="s">
        <v>387</v>
      </c>
      <c r="C112" s="54" t="s">
        <v>1274</v>
      </c>
      <c r="D112" s="55" t="s">
        <v>808</v>
      </c>
      <c r="E112" s="53" t="s">
        <v>75</v>
      </c>
      <c r="F112" s="53" t="s">
        <v>707</v>
      </c>
      <c r="G112" s="56" t="s">
        <v>708</v>
      </c>
      <c r="H112" s="57" t="s">
        <v>1275</v>
      </c>
      <c r="I112" s="34" t="s">
        <v>1276</v>
      </c>
      <c r="J112" s="57"/>
      <c r="K112" s="41" t="str">
        <f>VLOOKUP(B112,DSSV_ĐK!$C$2:$K$308,2,0)</f>
        <v>Âu Dương Thiên Kim</v>
      </c>
    </row>
    <row r="113" spans="1:11" ht="18" customHeight="1" x14ac:dyDescent="0.3">
      <c r="A113" s="53">
        <f t="shared" si="2"/>
        <v>79</v>
      </c>
      <c r="B113" s="53" t="s">
        <v>306</v>
      </c>
      <c r="C113" s="54" t="s">
        <v>807</v>
      </c>
      <c r="D113" s="55" t="s">
        <v>808</v>
      </c>
      <c r="E113" s="53" t="s">
        <v>18</v>
      </c>
      <c r="F113" s="53" t="s">
        <v>707</v>
      </c>
      <c r="G113" s="56" t="s">
        <v>708</v>
      </c>
      <c r="H113" s="57" t="s">
        <v>809</v>
      </c>
      <c r="I113" s="34" t="s">
        <v>810</v>
      </c>
      <c r="J113" s="57"/>
      <c r="K113" s="41" t="str">
        <f>VLOOKUP(B113,DSSV_ĐK!$C$2:$K$308,2,0)</f>
        <v>Nguyễn Trọng Kim</v>
      </c>
    </row>
    <row r="114" spans="1:11" ht="18" customHeight="1" x14ac:dyDescent="0.3">
      <c r="A114" s="53">
        <f t="shared" si="2"/>
        <v>80</v>
      </c>
      <c r="B114" s="53" t="s">
        <v>367</v>
      </c>
      <c r="C114" s="54" t="s">
        <v>1340</v>
      </c>
      <c r="D114" s="55" t="s">
        <v>1341</v>
      </c>
      <c r="E114" s="53" t="s">
        <v>38</v>
      </c>
      <c r="F114" s="53" t="s">
        <v>707</v>
      </c>
      <c r="G114" s="56" t="s">
        <v>708</v>
      </c>
      <c r="H114" s="57" t="s">
        <v>1342</v>
      </c>
      <c r="I114" s="34" t="s">
        <v>1343</v>
      </c>
      <c r="J114" s="57"/>
      <c r="K114" s="41" t="str">
        <f>VLOOKUP(B114,DSSV_ĐK!$C$2:$K$308,2,0)</f>
        <v>Phạm Quốc Lân</v>
      </c>
    </row>
    <row r="115" spans="1:11" ht="18" customHeight="1" x14ac:dyDescent="0.3">
      <c r="A115" s="53">
        <f t="shared" si="2"/>
        <v>81</v>
      </c>
      <c r="B115" s="53" t="s">
        <v>253</v>
      </c>
      <c r="C115" s="54" t="s">
        <v>1217</v>
      </c>
      <c r="D115" s="55" t="s">
        <v>1218</v>
      </c>
      <c r="E115" s="53" t="s">
        <v>49</v>
      </c>
      <c r="F115" s="53" t="s">
        <v>707</v>
      </c>
      <c r="G115" s="56" t="s">
        <v>708</v>
      </c>
      <c r="H115" s="57" t="s">
        <v>1219</v>
      </c>
      <c r="I115" s="34" t="s">
        <v>1220</v>
      </c>
      <c r="J115" s="57"/>
      <c r="K115" s="41" t="str">
        <f>VLOOKUP(B115,DSSV_ĐK!$C$2:$K$308,2,0)</f>
        <v>Trương Văn Liêu</v>
      </c>
    </row>
    <row r="116" spans="1:11" ht="18" customHeight="1" x14ac:dyDescent="0.3">
      <c r="A116" s="53">
        <f t="shared" si="2"/>
        <v>82</v>
      </c>
      <c r="B116" s="53" t="s">
        <v>452</v>
      </c>
      <c r="C116" s="54" t="s">
        <v>1056</v>
      </c>
      <c r="D116" s="55" t="s">
        <v>756</v>
      </c>
      <c r="E116" s="53" t="s">
        <v>103</v>
      </c>
      <c r="F116" s="53" t="s">
        <v>707</v>
      </c>
      <c r="G116" s="56" t="s">
        <v>708</v>
      </c>
      <c r="H116" s="57" t="s">
        <v>1057</v>
      </c>
      <c r="I116" s="34" t="s">
        <v>1058</v>
      </c>
      <c r="J116" s="57"/>
      <c r="K116" s="41" t="str">
        <f>VLOOKUP(B116,DSSV_ĐK!$C$2:$K$308,2,0)</f>
        <v>Huỳnh Khánh Linh</v>
      </c>
    </row>
    <row r="117" spans="1:11" ht="18" customHeight="1" x14ac:dyDescent="0.3">
      <c r="A117" s="53">
        <f t="shared" si="2"/>
        <v>83</v>
      </c>
      <c r="B117" s="53" t="s">
        <v>69</v>
      </c>
      <c r="C117" s="54" t="s">
        <v>725</v>
      </c>
      <c r="D117" s="55" t="s">
        <v>756</v>
      </c>
      <c r="E117" s="53" t="s">
        <v>38</v>
      </c>
      <c r="F117" s="53" t="s">
        <v>707</v>
      </c>
      <c r="G117" s="56" t="s">
        <v>708</v>
      </c>
      <c r="H117" s="57" t="s">
        <v>1344</v>
      </c>
      <c r="I117" s="34" t="s">
        <v>1345</v>
      </c>
      <c r="J117" s="57"/>
      <c r="K117" s="41" t="str">
        <f>VLOOKUP(B117,DSSV_ĐK!$C$2:$K$308,2,0)</f>
        <v>Nguyễn Hoàng Linh</v>
      </c>
    </row>
    <row r="118" spans="1:11" ht="18" customHeight="1" x14ac:dyDescent="0.3">
      <c r="A118" s="53">
        <f t="shared" si="2"/>
        <v>84</v>
      </c>
      <c r="B118" s="53" t="s">
        <v>389</v>
      </c>
      <c r="C118" s="54" t="s">
        <v>755</v>
      </c>
      <c r="D118" s="55" t="s">
        <v>756</v>
      </c>
      <c r="E118" s="53" t="s">
        <v>8</v>
      </c>
      <c r="F118" s="53" t="s">
        <v>707</v>
      </c>
      <c r="G118" s="56" t="s">
        <v>708</v>
      </c>
      <c r="H118" s="57" t="s">
        <v>757</v>
      </c>
      <c r="I118" s="34" t="s">
        <v>758</v>
      </c>
      <c r="J118" s="57"/>
      <c r="K118" s="41" t="str">
        <f>VLOOKUP(B118,DSSV_ĐK!$C$2:$K$308,2,0)</f>
        <v>Phan Đăng Linh</v>
      </c>
    </row>
    <row r="119" spans="1:11" ht="18" customHeight="1" x14ac:dyDescent="0.3">
      <c r="A119" s="53">
        <f t="shared" si="2"/>
        <v>85</v>
      </c>
      <c r="B119" s="53" t="s">
        <v>524</v>
      </c>
      <c r="C119" s="54" t="s">
        <v>1146</v>
      </c>
      <c r="D119" s="55" t="s">
        <v>1147</v>
      </c>
      <c r="E119" s="53" t="s">
        <v>57</v>
      </c>
      <c r="F119" s="53" t="s">
        <v>707</v>
      </c>
      <c r="G119" s="56" t="s">
        <v>708</v>
      </c>
      <c r="H119" s="57" t="s">
        <v>1148</v>
      </c>
      <c r="I119" s="34" t="s">
        <v>1149</v>
      </c>
      <c r="J119" s="57"/>
      <c r="K119" s="41" t="str">
        <f>VLOOKUP(B119,DSSV_ĐK!$C$2:$K$308,2,0)</f>
        <v>Ngô Phước Lộc</v>
      </c>
    </row>
    <row r="120" spans="1:11" ht="18" customHeight="1" x14ac:dyDescent="0.3">
      <c r="A120" s="53">
        <f t="shared" si="2"/>
        <v>86</v>
      </c>
      <c r="B120" s="53" t="s">
        <v>50</v>
      </c>
      <c r="C120" s="54" t="s">
        <v>1221</v>
      </c>
      <c r="D120" s="55" t="s">
        <v>1147</v>
      </c>
      <c r="E120" s="53" t="s">
        <v>49</v>
      </c>
      <c r="F120" s="53" t="s">
        <v>707</v>
      </c>
      <c r="G120" s="56" t="s">
        <v>708</v>
      </c>
      <c r="H120" s="57" t="s">
        <v>1222</v>
      </c>
      <c r="I120" s="34" t="s">
        <v>1223</v>
      </c>
      <c r="J120" s="57"/>
      <c r="K120" s="41" t="str">
        <f>VLOOKUP(B120,DSSV_ĐK!$C$2:$K$308,2,0)</f>
        <v>Nguyễn Tấn Lộc</v>
      </c>
    </row>
    <row r="121" spans="1:11" ht="18" customHeight="1" x14ac:dyDescent="0.3">
      <c r="A121" s="53">
        <f t="shared" si="2"/>
        <v>87</v>
      </c>
      <c r="B121" s="53" t="s">
        <v>267</v>
      </c>
      <c r="C121" s="54" t="s">
        <v>1277</v>
      </c>
      <c r="D121" s="55" t="s">
        <v>1147</v>
      </c>
      <c r="E121" s="53" t="s">
        <v>75</v>
      </c>
      <c r="F121" s="53" t="s">
        <v>707</v>
      </c>
      <c r="G121" s="56" t="s">
        <v>708</v>
      </c>
      <c r="H121" s="57" t="s">
        <v>1278</v>
      </c>
      <c r="I121" s="34" t="s">
        <v>1279</v>
      </c>
      <c r="J121" s="57"/>
      <c r="K121" s="41" t="str">
        <f>VLOOKUP(B121,DSSV_ĐK!$C$2:$K$308,2,0)</f>
        <v>Trần Hải Lộc</v>
      </c>
    </row>
    <row r="122" spans="1:11" ht="18" customHeight="1" x14ac:dyDescent="0.3">
      <c r="A122" s="53">
        <f t="shared" si="2"/>
        <v>88</v>
      </c>
      <c r="B122" s="53" t="s">
        <v>296</v>
      </c>
      <c r="C122" s="54" t="s">
        <v>1290</v>
      </c>
      <c r="D122" s="55" t="s">
        <v>1147</v>
      </c>
      <c r="E122" s="53" t="s">
        <v>43</v>
      </c>
      <c r="F122" s="53" t="s">
        <v>707</v>
      </c>
      <c r="G122" s="56" t="s">
        <v>708</v>
      </c>
      <c r="H122" s="57" t="s">
        <v>1495</v>
      </c>
      <c r="I122" s="34" t="s">
        <v>1496</v>
      </c>
      <c r="J122" s="57"/>
      <c r="K122" s="41" t="str">
        <f>VLOOKUP(B122,DSSV_ĐK!$C$2:$K$308,2,0)</f>
        <v>Trần Hữu Lộc</v>
      </c>
    </row>
    <row r="123" spans="1:11" ht="18" customHeight="1" x14ac:dyDescent="0.3">
      <c r="A123" s="53">
        <f t="shared" si="2"/>
        <v>89</v>
      </c>
      <c r="B123" s="53" t="s">
        <v>263</v>
      </c>
      <c r="C123" s="54" t="s">
        <v>1280</v>
      </c>
      <c r="D123" s="55" t="s">
        <v>1147</v>
      </c>
      <c r="E123" s="53" t="s">
        <v>75</v>
      </c>
      <c r="F123" s="53" t="s">
        <v>707</v>
      </c>
      <c r="G123" s="56" t="s">
        <v>708</v>
      </c>
      <c r="H123" s="57" t="s">
        <v>1281</v>
      </c>
      <c r="I123" s="34" t="s">
        <v>1282</v>
      </c>
      <c r="J123" s="57"/>
      <c r="K123" s="41" t="str">
        <f>VLOOKUP(B123,DSSV_ĐK!$C$2:$K$308,2,0)</f>
        <v>Trần Tấn Lộc</v>
      </c>
    </row>
    <row r="124" spans="1:11" ht="18" customHeight="1" x14ac:dyDescent="0.3">
      <c r="A124" s="53">
        <f t="shared" si="2"/>
        <v>90</v>
      </c>
      <c r="B124" s="53" t="s">
        <v>603</v>
      </c>
      <c r="C124" s="54" t="s">
        <v>721</v>
      </c>
      <c r="D124" s="55" t="s">
        <v>722</v>
      </c>
      <c r="E124" s="53" t="s">
        <v>3</v>
      </c>
      <c r="F124" s="53" t="s">
        <v>707</v>
      </c>
      <c r="G124" s="56" t="s">
        <v>708</v>
      </c>
      <c r="H124" s="57" t="s">
        <v>723</v>
      </c>
      <c r="I124" s="34" t="s">
        <v>724</v>
      </c>
      <c r="J124" s="57"/>
      <c r="K124" s="41" t="str">
        <f>VLOOKUP(B124,DSSV_ĐK!$C$2:$K$308,2,0)</f>
        <v>Huỳnh Đặng Phi Long</v>
      </c>
    </row>
    <row r="125" spans="1:11" ht="18" customHeight="1" x14ac:dyDescent="0.3">
      <c r="A125" s="53">
        <f t="shared" si="2"/>
        <v>91</v>
      </c>
      <c r="B125" s="53" t="s">
        <v>375</v>
      </c>
      <c r="C125" s="54" t="s">
        <v>962</v>
      </c>
      <c r="D125" s="55" t="s">
        <v>722</v>
      </c>
      <c r="E125" s="53" t="s">
        <v>171</v>
      </c>
      <c r="F125" s="53" t="s">
        <v>707</v>
      </c>
      <c r="G125" s="56" t="s">
        <v>708</v>
      </c>
      <c r="H125" s="57" t="s">
        <v>963</v>
      </c>
      <c r="I125" s="34" t="s">
        <v>964</v>
      </c>
      <c r="J125" s="57"/>
      <c r="K125" s="41" t="str">
        <f>VLOOKUP(B125,DSSV_ĐK!$C$2:$K$308,2,0)</f>
        <v>Lý Kim Long</v>
      </c>
    </row>
    <row r="126" spans="1:11" ht="18" customHeight="1" x14ac:dyDescent="0.3">
      <c r="A126" s="53">
        <f t="shared" si="2"/>
        <v>92</v>
      </c>
      <c r="B126" s="53" t="s">
        <v>63</v>
      </c>
      <c r="C126" s="54" t="s">
        <v>1249</v>
      </c>
      <c r="D126" s="55" t="s">
        <v>722</v>
      </c>
      <c r="E126" s="53" t="s">
        <v>62</v>
      </c>
      <c r="F126" s="53" t="s">
        <v>707</v>
      </c>
      <c r="G126" s="56" t="s">
        <v>708</v>
      </c>
      <c r="H126" s="57" t="s">
        <v>1250</v>
      </c>
      <c r="I126" s="34" t="s">
        <v>1251</v>
      </c>
      <c r="J126" s="57"/>
      <c r="K126" s="41" t="str">
        <f>VLOOKUP(B126,DSSV_ĐK!$C$2:$K$308,2,0)</f>
        <v>Võ Thanh Trường Long</v>
      </c>
    </row>
    <row r="127" spans="1:11" ht="18" customHeight="1" x14ac:dyDescent="0.3">
      <c r="A127" s="53">
        <f t="shared" si="2"/>
        <v>93</v>
      </c>
      <c r="B127" s="53" t="s">
        <v>352</v>
      </c>
      <c r="C127" s="54" t="s">
        <v>1031</v>
      </c>
      <c r="D127" s="55" t="s">
        <v>934</v>
      </c>
      <c r="E127" s="53" t="s">
        <v>46</v>
      </c>
      <c r="F127" s="53" t="s">
        <v>707</v>
      </c>
      <c r="G127" s="56" t="s">
        <v>708</v>
      </c>
      <c r="H127" s="57" t="s">
        <v>1032</v>
      </c>
      <c r="I127" s="34" t="s">
        <v>1033</v>
      </c>
      <c r="J127" s="57"/>
      <c r="K127" s="41" t="str">
        <f>VLOOKUP(B127,DSSV_ĐK!$C$2:$K$308,2,0)</f>
        <v>Đỗ Thành Luân</v>
      </c>
    </row>
    <row r="128" spans="1:11" ht="18" customHeight="1" x14ac:dyDescent="0.3">
      <c r="A128" s="53">
        <f t="shared" si="2"/>
        <v>94</v>
      </c>
      <c r="B128" s="53" t="s">
        <v>312</v>
      </c>
      <c r="C128" s="54" t="s">
        <v>933</v>
      </c>
      <c r="D128" s="55" t="s">
        <v>934</v>
      </c>
      <c r="E128" s="53" t="s">
        <v>151</v>
      </c>
      <c r="F128" s="53" t="s">
        <v>707</v>
      </c>
      <c r="G128" s="56" t="s">
        <v>708</v>
      </c>
      <c r="H128" s="57" t="s">
        <v>935</v>
      </c>
      <c r="I128" s="34" t="s">
        <v>936</v>
      </c>
      <c r="J128" s="57"/>
      <c r="K128" s="41" t="str">
        <f>VLOOKUP(B128,DSSV_ĐK!$C$2:$K$308,2,0)</f>
        <v>Nguyễn Minh Luân</v>
      </c>
    </row>
    <row r="129" spans="1:11" ht="18" customHeight="1" x14ac:dyDescent="0.3">
      <c r="A129" s="53">
        <f t="shared" si="2"/>
        <v>95</v>
      </c>
      <c r="B129" s="53" t="s">
        <v>186</v>
      </c>
      <c r="C129" s="54" t="s">
        <v>1086</v>
      </c>
      <c r="D129" s="55" t="s">
        <v>934</v>
      </c>
      <c r="E129" s="53" t="s">
        <v>122</v>
      </c>
      <c r="F129" s="53" t="s">
        <v>707</v>
      </c>
      <c r="G129" s="56" t="s">
        <v>708</v>
      </c>
      <c r="H129" s="57" t="s">
        <v>1087</v>
      </c>
      <c r="I129" s="34" t="s">
        <v>1088</v>
      </c>
      <c r="J129" s="57"/>
      <c r="K129" s="41" t="str">
        <f>VLOOKUP(B129,DSSV_ĐK!$C$2:$K$308,2,0)</f>
        <v>Tăng Tiến Luân</v>
      </c>
    </row>
    <row r="130" spans="1:11" ht="18" customHeight="1" x14ac:dyDescent="0.3">
      <c r="A130" s="53">
        <f t="shared" si="2"/>
        <v>96</v>
      </c>
      <c r="B130" s="53" t="s">
        <v>492</v>
      </c>
      <c r="C130" s="54" t="s">
        <v>1141</v>
      </c>
      <c r="D130" s="55" t="s">
        <v>1384</v>
      </c>
      <c r="E130" s="53" t="s">
        <v>54</v>
      </c>
      <c r="F130" s="53" t="s">
        <v>707</v>
      </c>
      <c r="G130" s="56" t="s">
        <v>708</v>
      </c>
      <c r="H130" s="57" t="s">
        <v>1385</v>
      </c>
      <c r="I130" s="34" t="s">
        <v>1386</v>
      </c>
      <c r="J130" s="57"/>
      <c r="K130" s="41" t="str">
        <f>VLOOKUP(B130,DSSV_ĐK!$C$2:$K$308,2,0)</f>
        <v>Nguyễn Văn Lý</v>
      </c>
    </row>
    <row r="131" spans="1:11" ht="18" customHeight="1" x14ac:dyDescent="0.3">
      <c r="A131" s="53">
        <f t="shared" si="2"/>
        <v>97</v>
      </c>
      <c r="B131" s="53" t="s">
        <v>781</v>
      </c>
      <c r="C131" s="54" t="s">
        <v>782</v>
      </c>
      <c r="D131" s="55" t="s">
        <v>783</v>
      </c>
      <c r="E131" s="53" t="s">
        <v>25</v>
      </c>
      <c r="F131" s="53" t="s">
        <v>707</v>
      </c>
      <c r="G131" s="56" t="s">
        <v>708</v>
      </c>
      <c r="H131" s="57" t="s">
        <v>784</v>
      </c>
      <c r="I131" s="34" t="s">
        <v>785</v>
      </c>
      <c r="J131" s="57"/>
      <c r="K131" s="41" t="e">
        <f>VLOOKUP(B131,DSSV_ĐK!$C$2:$K$308,2,0)</f>
        <v>#N/A</v>
      </c>
    </row>
    <row r="132" spans="1:11" ht="18" customHeight="1" x14ac:dyDescent="0.3">
      <c r="A132" s="53">
        <f t="shared" si="2"/>
        <v>98</v>
      </c>
      <c r="B132" s="53" t="s">
        <v>416</v>
      </c>
      <c r="C132" s="54" t="s">
        <v>1466</v>
      </c>
      <c r="D132" s="55" t="s">
        <v>1467</v>
      </c>
      <c r="E132" s="53" t="s">
        <v>213</v>
      </c>
      <c r="F132" s="53" t="s">
        <v>707</v>
      </c>
      <c r="G132" s="56" t="s">
        <v>708</v>
      </c>
      <c r="H132" s="57" t="s">
        <v>1468</v>
      </c>
      <c r="I132" s="34" t="s">
        <v>1469</v>
      </c>
      <c r="J132" s="57"/>
      <c r="K132" s="41" t="str">
        <f>VLOOKUP(B132,DSSV_ĐK!$C$2:$K$308,2,0)</f>
        <v>Đỗ Danh Mạnh</v>
      </c>
    </row>
    <row r="133" spans="1:11" ht="18" customHeight="1" x14ac:dyDescent="0.3">
      <c r="A133" s="53">
        <f t="shared" si="2"/>
        <v>99</v>
      </c>
      <c r="B133" s="53" t="s">
        <v>373</v>
      </c>
      <c r="C133" s="54" t="s">
        <v>903</v>
      </c>
      <c r="D133" s="55" t="s">
        <v>965</v>
      </c>
      <c r="E133" s="53" t="s">
        <v>171</v>
      </c>
      <c r="F133" s="53" t="s">
        <v>707</v>
      </c>
      <c r="G133" s="56" t="s">
        <v>708</v>
      </c>
      <c r="H133" s="57" t="s">
        <v>966</v>
      </c>
      <c r="I133" s="34" t="s">
        <v>967</v>
      </c>
      <c r="J133" s="57"/>
      <c r="K133" s="41" t="str">
        <f>VLOOKUP(B133,DSSV_ĐK!$C$2:$K$308,2,0)</f>
        <v>Nguyễn Ngọc Minh</v>
      </c>
    </row>
    <row r="134" spans="1:11" ht="18" customHeight="1" x14ac:dyDescent="0.3">
      <c r="A134" s="53">
        <f t="shared" si="2"/>
        <v>100</v>
      </c>
      <c r="B134" s="53" t="s">
        <v>149</v>
      </c>
      <c r="C134" s="54" t="s">
        <v>1252</v>
      </c>
      <c r="D134" s="55" t="s">
        <v>965</v>
      </c>
      <c r="E134" s="53" t="s">
        <v>62</v>
      </c>
      <c r="F134" s="53" t="s">
        <v>707</v>
      </c>
      <c r="G134" s="56" t="s">
        <v>708</v>
      </c>
      <c r="H134" s="57" t="s">
        <v>1253</v>
      </c>
      <c r="I134" s="34" t="s">
        <v>1254</v>
      </c>
      <c r="J134" s="57"/>
      <c r="K134" s="41" t="str">
        <f>VLOOKUP(B134,DSSV_ĐK!$C$2:$K$308,2,0)</f>
        <v>Phan Khánh Minh</v>
      </c>
    </row>
    <row r="135" spans="1:11" ht="18" customHeight="1" x14ac:dyDescent="0.3">
      <c r="A135" s="53">
        <f t="shared" si="2"/>
        <v>101</v>
      </c>
      <c r="B135" s="53" t="s">
        <v>224</v>
      </c>
      <c r="C135" s="54" t="s">
        <v>899</v>
      </c>
      <c r="D135" s="55" t="s">
        <v>900</v>
      </c>
      <c r="E135" s="53" t="s">
        <v>29</v>
      </c>
      <c r="F135" s="53" t="s">
        <v>707</v>
      </c>
      <c r="G135" s="56" t="s">
        <v>708</v>
      </c>
      <c r="H135" s="57" t="s">
        <v>901</v>
      </c>
      <c r="I135" s="34" t="s">
        <v>902</v>
      </c>
      <c r="J135" s="57"/>
      <c r="K135" s="41" t="str">
        <f>VLOOKUP(B135,DSSV_ĐK!$C$2:$K$308,2,0)</f>
        <v>Võ Việt Mỹ</v>
      </c>
    </row>
    <row r="136" spans="1:11" ht="18" customHeight="1" x14ac:dyDescent="0.3">
      <c r="A136" s="53">
        <f t="shared" si="2"/>
        <v>102</v>
      </c>
      <c r="B136" s="53" t="s">
        <v>207</v>
      </c>
      <c r="C136" s="54" t="s">
        <v>751</v>
      </c>
      <c r="D136" s="55" t="s">
        <v>752</v>
      </c>
      <c r="E136" s="53" t="s">
        <v>6</v>
      </c>
      <c r="F136" s="53" t="s">
        <v>707</v>
      </c>
      <c r="G136" s="56" t="s">
        <v>708</v>
      </c>
      <c r="H136" s="57" t="s">
        <v>753</v>
      </c>
      <c r="I136" s="34" t="s">
        <v>754</v>
      </c>
      <c r="J136" s="57"/>
      <c r="K136" s="41" t="str">
        <f>VLOOKUP(B136,DSSV_ĐK!$C$2:$K$308,2,0)</f>
        <v>Phạm Hải Nam</v>
      </c>
    </row>
    <row r="137" spans="1:11" ht="18" customHeight="1" x14ac:dyDescent="0.3">
      <c r="A137" s="53">
        <f t="shared" si="2"/>
        <v>103</v>
      </c>
      <c r="B137" s="53" t="s">
        <v>284</v>
      </c>
      <c r="C137" s="54" t="s">
        <v>1497</v>
      </c>
      <c r="D137" s="55" t="s">
        <v>752</v>
      </c>
      <c r="E137" s="53" t="s">
        <v>43</v>
      </c>
      <c r="F137" s="53" t="s">
        <v>707</v>
      </c>
      <c r="G137" s="56" t="s">
        <v>708</v>
      </c>
      <c r="H137" s="57" t="s">
        <v>1498</v>
      </c>
      <c r="I137" s="34" t="s">
        <v>1499</v>
      </c>
      <c r="J137" s="57"/>
      <c r="K137" s="41" t="str">
        <f>VLOOKUP(B137,DSSV_ĐK!$C$2:$K$308,2,0)</f>
        <v>Trương Hữu Nam</v>
      </c>
    </row>
    <row r="138" spans="1:11" ht="18" customHeight="1" x14ac:dyDescent="0.3">
      <c r="A138" s="53">
        <f t="shared" si="2"/>
        <v>104</v>
      </c>
      <c r="B138" s="53" t="s">
        <v>247</v>
      </c>
      <c r="C138" s="54" t="s">
        <v>815</v>
      </c>
      <c r="D138" s="55" t="s">
        <v>816</v>
      </c>
      <c r="E138" s="53" t="s">
        <v>21</v>
      </c>
      <c r="F138" s="53" t="s">
        <v>707</v>
      </c>
      <c r="G138" s="56" t="s">
        <v>708</v>
      </c>
      <c r="H138" s="57" t="s">
        <v>817</v>
      </c>
      <c r="I138" s="34" t="s">
        <v>818</v>
      </c>
      <c r="J138" s="57"/>
      <c r="K138" s="41" t="str">
        <f>VLOOKUP(B138,DSSV_ĐK!$C$2:$K$308,2,0)</f>
        <v>Nguyễn Huỳnh Phúc Nghi</v>
      </c>
    </row>
    <row r="139" spans="1:11" ht="18" customHeight="1" x14ac:dyDescent="0.3">
      <c r="A139" s="53">
        <f t="shared" si="2"/>
        <v>105</v>
      </c>
      <c r="B139" s="53" t="s">
        <v>1255</v>
      </c>
      <c r="C139" s="54" t="s">
        <v>1256</v>
      </c>
      <c r="D139" s="55" t="s">
        <v>904</v>
      </c>
      <c r="E139" s="53" t="s">
        <v>62</v>
      </c>
      <c r="F139" s="53" t="s">
        <v>707</v>
      </c>
      <c r="G139" s="56" t="s">
        <v>708</v>
      </c>
      <c r="H139" s="57" t="s">
        <v>1257</v>
      </c>
      <c r="I139" s="34" t="s">
        <v>1258</v>
      </c>
      <c r="J139" s="57"/>
      <c r="K139" s="41" t="e">
        <f>VLOOKUP(B139,DSSV_ĐK!$C$2:$K$308,2,0)</f>
        <v>#N/A</v>
      </c>
    </row>
    <row r="140" spans="1:11" ht="18" customHeight="1" x14ac:dyDescent="0.3">
      <c r="A140" s="53">
        <f t="shared" si="2"/>
        <v>106</v>
      </c>
      <c r="B140" s="53" t="s">
        <v>85</v>
      </c>
      <c r="C140" s="54" t="s">
        <v>903</v>
      </c>
      <c r="D140" s="55" t="s">
        <v>904</v>
      </c>
      <c r="E140" s="53" t="s">
        <v>29</v>
      </c>
      <c r="F140" s="53" t="s">
        <v>707</v>
      </c>
      <c r="G140" s="56" t="s">
        <v>708</v>
      </c>
      <c r="H140" s="57" t="s">
        <v>905</v>
      </c>
      <c r="I140" s="34" t="s">
        <v>906</v>
      </c>
      <c r="J140" s="57"/>
      <c r="K140" s="41" t="str">
        <f>VLOOKUP(B140,DSSV_ĐK!$C$2:$K$308,2,0)</f>
        <v>Nguyễn Ngọc Nghĩa</v>
      </c>
    </row>
    <row r="141" spans="1:11" ht="18" customHeight="1" x14ac:dyDescent="0.3">
      <c r="A141" s="53">
        <f t="shared" si="2"/>
        <v>107</v>
      </c>
      <c r="B141" s="53" t="s">
        <v>235</v>
      </c>
      <c r="C141" s="54" t="s">
        <v>937</v>
      </c>
      <c r="D141" s="55" t="s">
        <v>838</v>
      </c>
      <c r="E141" s="53" t="s">
        <v>151</v>
      </c>
      <c r="F141" s="53" t="s">
        <v>707</v>
      </c>
      <c r="G141" s="56" t="s">
        <v>708</v>
      </c>
      <c r="H141" s="57" t="s">
        <v>938</v>
      </c>
      <c r="I141" s="34" t="s">
        <v>939</v>
      </c>
      <c r="J141" s="57"/>
      <c r="K141" s="41" t="str">
        <f>VLOOKUP(B141,DSSV_ĐK!$C$2:$K$308,2,0)</f>
        <v>Lê Thị Nguyên</v>
      </c>
    </row>
    <row r="142" spans="1:11" ht="18" customHeight="1" x14ac:dyDescent="0.3">
      <c r="A142" s="53">
        <f t="shared" si="2"/>
        <v>108</v>
      </c>
      <c r="B142" s="53" t="s">
        <v>184</v>
      </c>
      <c r="C142" s="54" t="s">
        <v>837</v>
      </c>
      <c r="D142" s="55" t="s">
        <v>838</v>
      </c>
      <c r="E142" s="53" t="s">
        <v>24</v>
      </c>
      <c r="F142" s="53" t="s">
        <v>707</v>
      </c>
      <c r="G142" s="56" t="s">
        <v>708</v>
      </c>
      <c r="H142" s="57" t="s">
        <v>839</v>
      </c>
      <c r="I142" s="34" t="s">
        <v>840</v>
      </c>
      <c r="J142" s="57"/>
      <c r="K142" s="41" t="str">
        <f>VLOOKUP(B142,DSSV_ĐK!$C$2:$K$308,2,0)</f>
        <v>Nguyễn Đức Nguyên</v>
      </c>
    </row>
    <row r="143" spans="1:11" ht="18" customHeight="1" x14ac:dyDescent="0.3">
      <c r="A143" s="53">
        <f t="shared" si="2"/>
        <v>109</v>
      </c>
      <c r="B143" s="53" t="s">
        <v>508</v>
      </c>
      <c r="C143" s="54" t="s">
        <v>1387</v>
      </c>
      <c r="D143" s="55" t="s">
        <v>838</v>
      </c>
      <c r="E143" s="53" t="s">
        <v>54</v>
      </c>
      <c r="F143" s="53" t="s">
        <v>707</v>
      </c>
      <c r="G143" s="56" t="s">
        <v>708</v>
      </c>
      <c r="H143" s="57" t="s">
        <v>1388</v>
      </c>
      <c r="I143" s="34" t="s">
        <v>1389</v>
      </c>
      <c r="J143" s="57"/>
      <c r="K143" s="41" t="str">
        <f>VLOOKUP(B143,DSSV_ĐK!$C$2:$K$308,2,0)</f>
        <v>Trần Sỹ Nguyên</v>
      </c>
    </row>
    <row r="144" spans="1:11" ht="18" customHeight="1" x14ac:dyDescent="0.3">
      <c r="A144" s="53">
        <f t="shared" si="2"/>
        <v>110</v>
      </c>
      <c r="B144" s="53" t="s">
        <v>292</v>
      </c>
      <c r="C144" s="54" t="s">
        <v>1089</v>
      </c>
      <c r="D144" s="55" t="s">
        <v>1090</v>
      </c>
      <c r="E144" s="53" t="s">
        <v>122</v>
      </c>
      <c r="F144" s="53" t="s">
        <v>707</v>
      </c>
      <c r="G144" s="56" t="s">
        <v>708</v>
      </c>
      <c r="H144" s="57" t="s">
        <v>1091</v>
      </c>
      <c r="I144" s="34" t="s">
        <v>1092</v>
      </c>
      <c r="J144" s="57"/>
      <c r="K144" s="41" t="str">
        <f>VLOOKUP(B144,DSSV_ĐK!$C$2:$K$308,2,0)</f>
        <v>Trương Minh Nhật</v>
      </c>
    </row>
    <row r="145" spans="1:11" ht="18" customHeight="1" x14ac:dyDescent="0.3">
      <c r="A145" s="53">
        <f t="shared" si="2"/>
        <v>111</v>
      </c>
      <c r="B145" s="53" t="s">
        <v>259</v>
      </c>
      <c r="C145" s="54" t="s">
        <v>1346</v>
      </c>
      <c r="D145" s="55" t="s">
        <v>969</v>
      </c>
      <c r="E145" s="53" t="s">
        <v>38</v>
      </c>
      <c r="F145" s="53" t="s">
        <v>707</v>
      </c>
      <c r="G145" s="56" t="s">
        <v>708</v>
      </c>
      <c r="H145" s="57" t="s">
        <v>1347</v>
      </c>
      <c r="I145" s="34" t="s">
        <v>1348</v>
      </c>
      <c r="J145" s="57"/>
      <c r="K145" s="41" t="str">
        <f>VLOOKUP(B145,DSSV_ĐK!$C$2:$K$308,2,0)</f>
        <v>Lê Yến Nhi</v>
      </c>
    </row>
    <row r="146" spans="1:11" ht="18" customHeight="1" x14ac:dyDescent="0.3">
      <c r="A146" s="53">
        <f t="shared" si="2"/>
        <v>112</v>
      </c>
      <c r="B146" s="53" t="s">
        <v>444</v>
      </c>
      <c r="C146" s="54" t="s">
        <v>968</v>
      </c>
      <c r="D146" s="55" t="s">
        <v>969</v>
      </c>
      <c r="E146" s="53" t="s">
        <v>171</v>
      </c>
      <c r="F146" s="53" t="s">
        <v>707</v>
      </c>
      <c r="G146" s="56" t="s">
        <v>708</v>
      </c>
      <c r="H146" s="57" t="s">
        <v>970</v>
      </c>
      <c r="I146" s="34" t="s">
        <v>971</v>
      </c>
      <c r="J146" s="57"/>
      <c r="K146" s="41" t="str">
        <f>VLOOKUP(B146,DSSV_ĐK!$C$2:$K$308,2,0)</f>
        <v>Nguyễn Thị Khả Nhi</v>
      </c>
    </row>
    <row r="147" spans="1:11" ht="18" customHeight="1" x14ac:dyDescent="0.3">
      <c r="A147" s="53">
        <f t="shared" si="2"/>
        <v>113</v>
      </c>
      <c r="B147" s="53" t="s">
        <v>637</v>
      </c>
      <c r="C147" s="54" t="s">
        <v>1283</v>
      </c>
      <c r="D147" s="55" t="s">
        <v>1284</v>
      </c>
      <c r="E147" s="53" t="s">
        <v>75</v>
      </c>
      <c r="F147" s="53" t="s">
        <v>707</v>
      </c>
      <c r="G147" s="56" t="s">
        <v>708</v>
      </c>
      <c r="H147" s="57" t="s">
        <v>1285</v>
      </c>
      <c r="I147" s="34" t="s">
        <v>1286</v>
      </c>
      <c r="J147" s="57"/>
      <c r="K147" s="41" t="str">
        <f>VLOOKUP(B147,DSSV_ĐK!$C$2:$K$308,2,0)</f>
        <v>Trần Tâm Nhiên</v>
      </c>
    </row>
    <row r="148" spans="1:11" ht="18" customHeight="1" x14ac:dyDescent="0.3">
      <c r="A148" s="58">
        <f t="shared" si="2"/>
        <v>114</v>
      </c>
      <c r="B148" s="58" t="s">
        <v>1547</v>
      </c>
      <c r="C148" s="59" t="s">
        <v>656</v>
      </c>
      <c r="D148" s="60" t="s">
        <v>1548</v>
      </c>
      <c r="E148" s="58" t="s">
        <v>57</v>
      </c>
      <c r="F148" s="58" t="s">
        <v>707</v>
      </c>
      <c r="G148" s="61" t="s">
        <v>708</v>
      </c>
      <c r="H148" s="62" t="s">
        <v>1549</v>
      </c>
      <c r="I148" s="63" t="s">
        <v>1550</v>
      </c>
      <c r="J148" s="62" t="s">
        <v>1526</v>
      </c>
      <c r="K148" s="41" t="e">
        <f>VLOOKUP(B148,DSSV_ĐK!$C$2:$K$308,2,0)</f>
        <v>#N/A</v>
      </c>
    </row>
    <row r="149" spans="1:11" ht="18" customHeight="1" x14ac:dyDescent="0.3">
      <c r="A149" s="53">
        <f t="shared" si="2"/>
        <v>115</v>
      </c>
      <c r="B149" s="53" t="s">
        <v>193</v>
      </c>
      <c r="C149" s="54" t="s">
        <v>866</v>
      </c>
      <c r="D149" s="55" t="s">
        <v>867</v>
      </c>
      <c r="E149" s="53" t="s">
        <v>26</v>
      </c>
      <c r="F149" s="53" t="s">
        <v>707</v>
      </c>
      <c r="G149" s="56" t="s">
        <v>708</v>
      </c>
      <c r="H149" s="57" t="s">
        <v>868</v>
      </c>
      <c r="I149" s="34" t="s">
        <v>869</v>
      </c>
      <c r="J149" s="57"/>
      <c r="K149" s="41" t="str">
        <f>VLOOKUP(B149,DSSV_ĐK!$C$2:$K$308,2,0)</f>
        <v>Nguyễn Bảo Tuyết Như</v>
      </c>
    </row>
    <row r="150" spans="1:11" ht="18" customHeight="1" x14ac:dyDescent="0.3">
      <c r="A150" s="53">
        <f t="shared" si="2"/>
        <v>116</v>
      </c>
      <c r="B150" s="53" t="s">
        <v>278</v>
      </c>
      <c r="C150" s="54" t="s">
        <v>819</v>
      </c>
      <c r="D150" s="55" t="s">
        <v>820</v>
      </c>
      <c r="E150" s="53" t="s">
        <v>21</v>
      </c>
      <c r="F150" s="53" t="s">
        <v>707</v>
      </c>
      <c r="G150" s="56" t="s">
        <v>708</v>
      </c>
      <c r="H150" s="57" t="s">
        <v>821</v>
      </c>
      <c r="I150" s="34" t="s">
        <v>822</v>
      </c>
      <c r="J150" s="57"/>
      <c r="K150" s="41" t="str">
        <f>VLOOKUP(B150,DSSV_ĐK!$C$2:$K$308,2,0)</f>
        <v>Trần Minh Nhựt</v>
      </c>
    </row>
    <row r="151" spans="1:11" ht="18" customHeight="1" x14ac:dyDescent="0.3">
      <c r="A151" s="53">
        <f t="shared" si="2"/>
        <v>117</v>
      </c>
      <c r="B151" s="53" t="s">
        <v>209</v>
      </c>
      <c r="C151" s="54" t="s">
        <v>940</v>
      </c>
      <c r="D151" s="55" t="s">
        <v>941</v>
      </c>
      <c r="E151" s="53" t="s">
        <v>151</v>
      </c>
      <c r="F151" s="53" t="s">
        <v>707</v>
      </c>
      <c r="G151" s="56" t="s">
        <v>708</v>
      </c>
      <c r="H151" s="57" t="s">
        <v>942</v>
      </c>
      <c r="I151" s="34" t="s">
        <v>943</v>
      </c>
      <c r="J151" s="57"/>
      <c r="K151" s="41" t="str">
        <f>VLOOKUP(B151,DSSV_ĐK!$C$2:$K$308,2,0)</f>
        <v>Văn Thị Thu Oanh</v>
      </c>
    </row>
    <row r="152" spans="1:11" ht="18" customHeight="1" x14ac:dyDescent="0.3">
      <c r="A152" s="53">
        <f t="shared" si="2"/>
        <v>118</v>
      </c>
      <c r="B152" s="53" t="s">
        <v>363</v>
      </c>
      <c r="C152" s="54" t="s">
        <v>711</v>
      </c>
      <c r="D152" s="55" t="s">
        <v>972</v>
      </c>
      <c r="E152" s="53" t="s">
        <v>171</v>
      </c>
      <c r="F152" s="53" t="s">
        <v>707</v>
      </c>
      <c r="G152" s="56" t="s">
        <v>708</v>
      </c>
      <c r="H152" s="57" t="s">
        <v>973</v>
      </c>
      <c r="I152" s="34" t="s">
        <v>974</v>
      </c>
      <c r="J152" s="57"/>
      <c r="K152" s="41" t="str">
        <f>VLOOKUP(B152,DSSV_ĐK!$C$2:$K$308,2,0)</f>
        <v>Huỳnh Tấn Phát</v>
      </c>
    </row>
    <row r="153" spans="1:11" ht="18" customHeight="1" x14ac:dyDescent="0.3">
      <c r="A153" s="53">
        <f t="shared" si="2"/>
        <v>119</v>
      </c>
      <c r="B153" s="53" t="s">
        <v>178</v>
      </c>
      <c r="C153" s="54" t="s">
        <v>711</v>
      </c>
      <c r="D153" s="55" t="s">
        <v>972</v>
      </c>
      <c r="E153" s="53" t="s">
        <v>54</v>
      </c>
      <c r="F153" s="53" t="s">
        <v>707</v>
      </c>
      <c r="G153" s="56" t="s">
        <v>708</v>
      </c>
      <c r="H153" s="57" t="s">
        <v>1390</v>
      </c>
      <c r="I153" s="34" t="s">
        <v>1391</v>
      </c>
      <c r="J153" s="57"/>
      <c r="K153" s="41" t="str">
        <f>VLOOKUP(B153,DSSV_ĐK!$C$2:$K$308,2,0)</f>
        <v>Huỳnh Tấn Phát</v>
      </c>
    </row>
    <row r="154" spans="1:11" ht="18" customHeight="1" x14ac:dyDescent="0.3">
      <c r="A154" s="53">
        <f t="shared" si="2"/>
        <v>120</v>
      </c>
      <c r="B154" s="53" t="s">
        <v>399</v>
      </c>
      <c r="C154" s="54" t="s">
        <v>854</v>
      </c>
      <c r="D154" s="55" t="s">
        <v>972</v>
      </c>
      <c r="E154" s="53" t="s">
        <v>54</v>
      </c>
      <c r="F154" s="53" t="s">
        <v>707</v>
      </c>
      <c r="G154" s="56" t="s">
        <v>708</v>
      </c>
      <c r="H154" s="57" t="s">
        <v>1392</v>
      </c>
      <c r="I154" s="34" t="s">
        <v>1393</v>
      </c>
      <c r="J154" s="57"/>
      <c r="K154" s="41" t="str">
        <f>VLOOKUP(B154,DSSV_ĐK!$C$2:$K$308,2,0)</f>
        <v>Lê Thành Phát</v>
      </c>
    </row>
    <row r="155" spans="1:11" ht="18" customHeight="1" x14ac:dyDescent="0.3">
      <c r="A155" s="53">
        <f t="shared" si="2"/>
        <v>121</v>
      </c>
      <c r="B155" s="53" t="s">
        <v>397</v>
      </c>
      <c r="C155" s="54" t="s">
        <v>1394</v>
      </c>
      <c r="D155" s="55" t="s">
        <v>1395</v>
      </c>
      <c r="E155" s="53" t="s">
        <v>54</v>
      </c>
      <c r="F155" s="53" t="s">
        <v>707</v>
      </c>
      <c r="G155" s="56" t="s">
        <v>708</v>
      </c>
      <c r="H155" s="57" t="s">
        <v>1551</v>
      </c>
      <c r="I155" s="34" t="s">
        <v>1396</v>
      </c>
      <c r="J155" s="57"/>
      <c r="K155" s="41" t="str">
        <f>VLOOKUP(B155,DSSV_ĐK!$C$2:$K$308,2,0)</f>
        <v>Nguyễn Nhật Phi</v>
      </c>
    </row>
    <row r="156" spans="1:11" ht="18" customHeight="1" x14ac:dyDescent="0.3">
      <c r="A156" s="53">
        <f t="shared" si="2"/>
        <v>122</v>
      </c>
      <c r="B156" s="53" t="s">
        <v>169</v>
      </c>
      <c r="C156" s="54" t="s">
        <v>1093</v>
      </c>
      <c r="D156" s="55" t="s">
        <v>1349</v>
      </c>
      <c r="E156" s="53" t="s">
        <v>38</v>
      </c>
      <c r="F156" s="53" t="s">
        <v>707</v>
      </c>
      <c r="G156" s="56" t="s">
        <v>708</v>
      </c>
      <c r="H156" s="57" t="s">
        <v>1350</v>
      </c>
      <c r="I156" s="34" t="s">
        <v>1351</v>
      </c>
      <c r="J156" s="57"/>
      <c r="K156" s="41" t="str">
        <f>VLOOKUP(B156,DSSV_ĐK!$C$2:$K$308,2,0)</f>
        <v>Nguyễn Thanh Phong</v>
      </c>
    </row>
    <row r="157" spans="1:11" ht="18" customHeight="1" x14ac:dyDescent="0.3">
      <c r="A157" s="53">
        <f t="shared" si="2"/>
        <v>123</v>
      </c>
      <c r="B157" s="53" t="s">
        <v>393</v>
      </c>
      <c r="C157" s="54" t="s">
        <v>1397</v>
      </c>
      <c r="D157" s="55" t="s">
        <v>1398</v>
      </c>
      <c r="E157" s="53" t="s">
        <v>54</v>
      </c>
      <c r="F157" s="53" t="s">
        <v>707</v>
      </c>
      <c r="G157" s="56" t="s">
        <v>708</v>
      </c>
      <c r="H157" s="57" t="s">
        <v>1399</v>
      </c>
      <c r="I157" s="34" t="s">
        <v>1400</v>
      </c>
      <c r="J157" s="57"/>
      <c r="K157" s="41" t="str">
        <f>VLOOKUP(B157,DSSV_ĐK!$C$2:$K$308,2,0)</f>
        <v>Ngô Triệu Phú</v>
      </c>
    </row>
    <row r="158" spans="1:11" ht="18" customHeight="1" x14ac:dyDescent="0.3">
      <c r="A158" s="53">
        <f t="shared" si="2"/>
        <v>124</v>
      </c>
      <c r="B158" s="53" t="s">
        <v>180</v>
      </c>
      <c r="C158" s="54" t="s">
        <v>1401</v>
      </c>
      <c r="D158" s="55" t="s">
        <v>1398</v>
      </c>
      <c r="E158" s="53" t="s">
        <v>54</v>
      </c>
      <c r="F158" s="53" t="s">
        <v>707</v>
      </c>
      <c r="G158" s="56" t="s">
        <v>708</v>
      </c>
      <c r="H158" s="57" t="s">
        <v>1402</v>
      </c>
      <c r="I158" s="34" t="s">
        <v>1403</v>
      </c>
      <c r="J158" s="57"/>
      <c r="K158" s="41" t="str">
        <f>VLOOKUP(B158,DSSV_ĐK!$C$2:$K$308,2,0)</f>
        <v>Nguyễn Anh Phú</v>
      </c>
    </row>
    <row r="159" spans="1:11" ht="18" customHeight="1" x14ac:dyDescent="0.3">
      <c r="A159" s="53">
        <f t="shared" si="2"/>
        <v>125</v>
      </c>
      <c r="B159" s="53" t="s">
        <v>19</v>
      </c>
      <c r="C159" s="54" t="s">
        <v>725</v>
      </c>
      <c r="D159" s="55" t="s">
        <v>726</v>
      </c>
      <c r="E159" s="53" t="s">
        <v>3</v>
      </c>
      <c r="F159" s="53" t="s">
        <v>707</v>
      </c>
      <c r="G159" s="56" t="s">
        <v>708</v>
      </c>
      <c r="H159" s="57" t="s">
        <v>727</v>
      </c>
      <c r="I159" s="34" t="s">
        <v>728</v>
      </c>
      <c r="J159" s="57"/>
      <c r="K159" s="41" t="str">
        <f>VLOOKUP(B159,DSSV_ĐK!$C$2:$K$308,2,0)</f>
        <v>Nguyễn Hoàng Phúc</v>
      </c>
    </row>
    <row r="160" spans="1:11" ht="18" customHeight="1" x14ac:dyDescent="0.3">
      <c r="A160" s="53">
        <f t="shared" si="2"/>
        <v>126</v>
      </c>
      <c r="B160" s="53" t="s">
        <v>571</v>
      </c>
      <c r="C160" s="54" t="s">
        <v>933</v>
      </c>
      <c r="D160" s="55" t="s">
        <v>726</v>
      </c>
      <c r="E160" s="53" t="s">
        <v>54</v>
      </c>
      <c r="F160" s="53" t="s">
        <v>707</v>
      </c>
      <c r="G160" s="56" t="s">
        <v>708</v>
      </c>
      <c r="H160" s="57" t="s">
        <v>1404</v>
      </c>
      <c r="I160" s="34" t="s">
        <v>1405</v>
      </c>
      <c r="J160" s="57"/>
      <c r="K160" s="41" t="str">
        <f>VLOOKUP(B160,DSSV_ĐK!$C$2:$K$308,2,0)</f>
        <v>Nguyễn Minh Phúc</v>
      </c>
    </row>
    <row r="161" spans="1:11" ht="18" customHeight="1" x14ac:dyDescent="0.3">
      <c r="A161" s="53">
        <f t="shared" si="2"/>
        <v>127</v>
      </c>
      <c r="B161" s="53" t="s">
        <v>498</v>
      </c>
      <c r="C161" s="54" t="s">
        <v>807</v>
      </c>
      <c r="D161" s="55" t="s">
        <v>1287</v>
      </c>
      <c r="E161" s="53" t="s">
        <v>75</v>
      </c>
      <c r="F161" s="53" t="s">
        <v>707</v>
      </c>
      <c r="G161" s="56" t="s">
        <v>708</v>
      </c>
      <c r="H161" s="57" t="s">
        <v>1288</v>
      </c>
      <c r="I161" s="34" t="s">
        <v>1289</v>
      </c>
      <c r="J161" s="57"/>
      <c r="K161" s="41" t="str">
        <f>VLOOKUP(B161,DSSV_ĐK!$C$2:$K$308,2,0)</f>
        <v>Nguyễn Trọng Phụng</v>
      </c>
    </row>
    <row r="162" spans="1:11" ht="18" customHeight="1" x14ac:dyDescent="0.3">
      <c r="A162" s="53">
        <f t="shared" si="2"/>
        <v>128</v>
      </c>
      <c r="B162" s="53" t="s">
        <v>330</v>
      </c>
      <c r="C162" s="54" t="s">
        <v>1093</v>
      </c>
      <c r="D162" s="55" t="s">
        <v>1094</v>
      </c>
      <c r="E162" s="53" t="s">
        <v>122</v>
      </c>
      <c r="F162" s="53" t="s">
        <v>707</v>
      </c>
      <c r="G162" s="56" t="s">
        <v>708</v>
      </c>
      <c r="H162" s="57" t="s">
        <v>1095</v>
      </c>
      <c r="I162" s="34" t="s">
        <v>1096</v>
      </c>
      <c r="J162" s="57"/>
      <c r="K162" s="41" t="str">
        <f>VLOOKUP(B162,DSSV_ĐK!$C$2:$K$308,2,0)</f>
        <v>Nguyễn Thanh Phước</v>
      </c>
    </row>
    <row r="163" spans="1:11" ht="18" customHeight="1" x14ac:dyDescent="0.3">
      <c r="A163" s="53">
        <f t="shared" si="2"/>
        <v>129</v>
      </c>
      <c r="B163" s="53" t="s">
        <v>358</v>
      </c>
      <c r="C163" s="54" t="s">
        <v>1290</v>
      </c>
      <c r="D163" s="55" t="s">
        <v>1094</v>
      </c>
      <c r="E163" s="53" t="s">
        <v>75</v>
      </c>
      <c r="F163" s="53" t="s">
        <v>707</v>
      </c>
      <c r="G163" s="56" t="s">
        <v>708</v>
      </c>
      <c r="H163" s="57" t="s">
        <v>1291</v>
      </c>
      <c r="I163" s="34" t="s">
        <v>1292</v>
      </c>
      <c r="J163" s="57"/>
      <c r="K163" s="41" t="str">
        <f>VLOOKUP(B163,DSSV_ĐK!$C$2:$K$308,2,0)</f>
        <v>Trần Hữu Phước</v>
      </c>
    </row>
    <row r="164" spans="1:11" ht="18" customHeight="1" x14ac:dyDescent="0.3">
      <c r="A164" s="53">
        <f t="shared" ref="A164:A227" si="3">A163+1</f>
        <v>130</v>
      </c>
      <c r="B164" s="53" t="s">
        <v>631</v>
      </c>
      <c r="C164" s="54" t="s">
        <v>1150</v>
      </c>
      <c r="D164" s="55" t="s">
        <v>1151</v>
      </c>
      <c r="E164" s="53" t="s">
        <v>57</v>
      </c>
      <c r="F164" s="53" t="s">
        <v>707</v>
      </c>
      <c r="G164" s="56" t="s">
        <v>708</v>
      </c>
      <c r="H164" s="57" t="s">
        <v>1152</v>
      </c>
      <c r="I164" s="34" t="s">
        <v>1153</v>
      </c>
      <c r="J164" s="57"/>
      <c r="K164" s="41" t="str">
        <f>VLOOKUP(B164,DSSV_ĐK!$C$2:$K$308,2,0)</f>
        <v>Nguyễn Thị Thu Phương</v>
      </c>
    </row>
    <row r="165" spans="1:11" ht="18" customHeight="1" x14ac:dyDescent="0.3">
      <c r="A165" s="53">
        <f t="shared" si="3"/>
        <v>131</v>
      </c>
      <c r="B165" s="53" t="s">
        <v>446</v>
      </c>
      <c r="C165" s="54" t="s">
        <v>1406</v>
      </c>
      <c r="D165" s="55" t="s">
        <v>1151</v>
      </c>
      <c r="E165" s="53" t="s">
        <v>54</v>
      </c>
      <c r="F165" s="53" t="s">
        <v>707</v>
      </c>
      <c r="G165" s="56" t="s">
        <v>708</v>
      </c>
      <c r="H165" s="57" t="s">
        <v>1407</v>
      </c>
      <c r="I165" s="34" t="s">
        <v>1408</v>
      </c>
      <c r="J165" s="57"/>
      <c r="K165" s="41" t="str">
        <f>VLOOKUP(B165,DSSV_ĐK!$C$2:$K$308,2,0)</f>
        <v>Trần Thị Phương</v>
      </c>
    </row>
    <row r="166" spans="1:11" ht="18" customHeight="1" x14ac:dyDescent="0.3">
      <c r="A166" s="53">
        <f t="shared" si="3"/>
        <v>132</v>
      </c>
      <c r="B166" s="53" t="s">
        <v>786</v>
      </c>
      <c r="C166" s="54" t="s">
        <v>787</v>
      </c>
      <c r="D166" s="55" t="s">
        <v>788</v>
      </c>
      <c r="E166" s="53" t="s">
        <v>28</v>
      </c>
      <c r="F166" s="53" t="s">
        <v>707</v>
      </c>
      <c r="G166" s="56" t="s">
        <v>708</v>
      </c>
      <c r="H166" s="57" t="s">
        <v>789</v>
      </c>
      <c r="I166" s="34" t="s">
        <v>790</v>
      </c>
      <c r="J166" s="57"/>
      <c r="K166" s="41" t="e">
        <f>VLOOKUP(B166,DSSV_ĐK!$C$2:$K$308,2,0)</f>
        <v>#N/A</v>
      </c>
    </row>
    <row r="167" spans="1:11" ht="18" customHeight="1" x14ac:dyDescent="0.3">
      <c r="A167" s="53">
        <f t="shared" si="3"/>
        <v>133</v>
      </c>
      <c r="B167" s="53" t="s">
        <v>145</v>
      </c>
      <c r="C167" s="54" t="s">
        <v>1296</v>
      </c>
      <c r="D167" s="55" t="s">
        <v>788</v>
      </c>
      <c r="E167" s="53" t="s">
        <v>75</v>
      </c>
      <c r="F167" s="53" t="s">
        <v>707</v>
      </c>
      <c r="G167" s="56" t="s">
        <v>708</v>
      </c>
      <c r="H167" s="57" t="s">
        <v>1297</v>
      </c>
      <c r="I167" s="34" t="s">
        <v>1298</v>
      </c>
      <c r="J167" s="57"/>
      <c r="K167" s="41" t="str">
        <f>VLOOKUP(B167,DSSV_ĐK!$C$2:$K$308,2,0)</f>
        <v>Nguyễn Hoàng Anh Quân</v>
      </c>
    </row>
    <row r="168" spans="1:11" ht="18" customHeight="1" x14ac:dyDescent="0.3">
      <c r="A168" s="53">
        <f t="shared" si="3"/>
        <v>134</v>
      </c>
      <c r="B168" s="53" t="s">
        <v>356</v>
      </c>
      <c r="C168" s="54" t="s">
        <v>933</v>
      </c>
      <c r="D168" s="55" t="s">
        <v>788</v>
      </c>
      <c r="E168" s="53" t="s">
        <v>54</v>
      </c>
      <c r="F168" s="53" t="s">
        <v>707</v>
      </c>
      <c r="G168" s="56" t="s">
        <v>708</v>
      </c>
      <c r="H168" s="57" t="s">
        <v>1409</v>
      </c>
      <c r="I168" s="34" t="s">
        <v>1410</v>
      </c>
      <c r="J168" s="57"/>
      <c r="K168" s="41" t="str">
        <f>VLOOKUP(B168,DSSV_ĐK!$C$2:$K$308,2,0)</f>
        <v>Nguyễn Minh Quân</v>
      </c>
    </row>
    <row r="169" spans="1:11" ht="18" customHeight="1" x14ac:dyDescent="0.3">
      <c r="A169" s="53">
        <f t="shared" si="3"/>
        <v>135</v>
      </c>
      <c r="B169" s="53" t="s">
        <v>143</v>
      </c>
      <c r="C169" s="54" t="s">
        <v>1293</v>
      </c>
      <c r="D169" s="55" t="s">
        <v>1155</v>
      </c>
      <c r="E169" s="53" t="s">
        <v>75</v>
      </c>
      <c r="F169" s="53" t="s">
        <v>707</v>
      </c>
      <c r="G169" s="56" t="s">
        <v>708</v>
      </c>
      <c r="H169" s="57" t="s">
        <v>1294</v>
      </c>
      <c r="I169" s="34" t="s">
        <v>1295</v>
      </c>
      <c r="J169" s="57"/>
      <c r="K169" s="41" t="str">
        <f>VLOOKUP(B169,DSSV_ĐK!$C$2:$K$308,2,0)</f>
        <v>Lê Minh Quang</v>
      </c>
    </row>
    <row r="170" spans="1:11" ht="18" customHeight="1" x14ac:dyDescent="0.3">
      <c r="A170" s="53">
        <f t="shared" si="3"/>
        <v>136</v>
      </c>
      <c r="B170" s="53" t="s">
        <v>58</v>
      </c>
      <c r="C170" s="54" t="s">
        <v>1154</v>
      </c>
      <c r="D170" s="55" t="s">
        <v>1155</v>
      </c>
      <c r="E170" s="53" t="s">
        <v>57</v>
      </c>
      <c r="F170" s="53" t="s">
        <v>707</v>
      </c>
      <c r="G170" s="56" t="s">
        <v>708</v>
      </c>
      <c r="H170" s="57" t="s">
        <v>1156</v>
      </c>
      <c r="I170" s="34" t="s">
        <v>1157</v>
      </c>
      <c r="J170" s="57"/>
      <c r="K170" s="41" t="str">
        <f>VLOOKUP(B170,DSSV_ĐK!$C$2:$K$308,2,0)</f>
        <v>Phan Thế Quang</v>
      </c>
    </row>
    <row r="171" spans="1:11" ht="18" customHeight="1" x14ac:dyDescent="0.3">
      <c r="A171" s="53">
        <f t="shared" si="3"/>
        <v>137</v>
      </c>
      <c r="B171" s="53" t="s">
        <v>561</v>
      </c>
      <c r="C171" s="54" t="s">
        <v>1411</v>
      </c>
      <c r="D171" s="55" t="s">
        <v>1412</v>
      </c>
      <c r="E171" s="53" t="s">
        <v>54</v>
      </c>
      <c r="F171" s="53" t="s">
        <v>707</v>
      </c>
      <c r="G171" s="56" t="s">
        <v>708</v>
      </c>
      <c r="H171" s="57" t="s">
        <v>1413</v>
      </c>
      <c r="I171" s="34" t="s">
        <v>1414</v>
      </c>
      <c r="J171" s="57"/>
      <c r="K171" s="41" t="str">
        <f>VLOOKUP(B171,DSSV_ĐK!$C$2:$K$308,2,0)</f>
        <v>Dương Văn Quốc</v>
      </c>
    </row>
    <row r="172" spans="1:11" ht="18" customHeight="1" x14ac:dyDescent="0.3">
      <c r="A172" s="53">
        <f t="shared" si="3"/>
        <v>138</v>
      </c>
      <c r="B172" s="53" t="s">
        <v>300</v>
      </c>
      <c r="C172" s="54" t="s">
        <v>999</v>
      </c>
      <c r="D172" s="55" t="s">
        <v>1000</v>
      </c>
      <c r="E172" s="53" t="s">
        <v>108</v>
      </c>
      <c r="F172" s="53" t="s">
        <v>707</v>
      </c>
      <c r="G172" s="56" t="s">
        <v>708</v>
      </c>
      <c r="H172" s="57" t="s">
        <v>1001</v>
      </c>
      <c r="I172" s="34" t="s">
        <v>1002</v>
      </c>
      <c r="J172" s="57"/>
      <c r="K172" s="41" t="str">
        <f>VLOOKUP(B172,DSSV_ĐK!$C$2:$K$308,2,0)</f>
        <v>Chu Gia Quyền</v>
      </c>
    </row>
    <row r="173" spans="1:11" ht="18" customHeight="1" x14ac:dyDescent="0.3">
      <c r="A173" s="53">
        <f t="shared" si="3"/>
        <v>139</v>
      </c>
      <c r="B173" s="53" t="s">
        <v>314</v>
      </c>
      <c r="C173" s="54" t="s">
        <v>1470</v>
      </c>
      <c r="D173" s="55" t="s">
        <v>1471</v>
      </c>
      <c r="E173" s="53" t="s">
        <v>213</v>
      </c>
      <c r="F173" s="53" t="s">
        <v>707</v>
      </c>
      <c r="G173" s="56" t="s">
        <v>708</v>
      </c>
      <c r="H173" s="57" t="s">
        <v>1472</v>
      </c>
      <c r="I173" s="34" t="s">
        <v>1473</v>
      </c>
      <c r="J173" s="57"/>
      <c r="K173" s="41" t="str">
        <f>VLOOKUP(B173,DSSV_ĐK!$C$2:$K$308,2,0)</f>
        <v>Bùi Trí Quỳnh</v>
      </c>
    </row>
    <row r="174" spans="1:11" ht="18" customHeight="1" x14ac:dyDescent="0.3">
      <c r="A174" s="53">
        <f t="shared" si="3"/>
        <v>140</v>
      </c>
      <c r="B174" s="53" t="s">
        <v>555</v>
      </c>
      <c r="C174" s="54" t="s">
        <v>1500</v>
      </c>
      <c r="D174" s="55" t="s">
        <v>1471</v>
      </c>
      <c r="E174" s="53" t="s">
        <v>43</v>
      </c>
      <c r="F174" s="53" t="s">
        <v>707</v>
      </c>
      <c r="G174" s="56" t="s">
        <v>708</v>
      </c>
      <c r="H174" s="57" t="s">
        <v>1501</v>
      </c>
      <c r="I174" s="34" t="s">
        <v>1502</v>
      </c>
      <c r="J174" s="57"/>
      <c r="K174" s="41" t="str">
        <f>VLOOKUP(B174,DSSV_ĐK!$C$2:$K$308,2,0)</f>
        <v>Trảo Công Quỳnh</v>
      </c>
    </row>
    <row r="175" spans="1:11" ht="18" customHeight="1" x14ac:dyDescent="0.3">
      <c r="A175" s="53">
        <f t="shared" si="3"/>
        <v>141</v>
      </c>
      <c r="B175" s="53" t="s">
        <v>141</v>
      </c>
      <c r="C175" s="54" t="s">
        <v>1259</v>
      </c>
      <c r="D175" s="55" t="s">
        <v>1260</v>
      </c>
      <c r="E175" s="53" t="s">
        <v>62</v>
      </c>
      <c r="F175" s="53" t="s">
        <v>707</v>
      </c>
      <c r="G175" s="56" t="s">
        <v>708</v>
      </c>
      <c r="H175" s="57" t="s">
        <v>1261</v>
      </c>
      <c r="I175" s="34" t="s">
        <v>1262</v>
      </c>
      <c r="J175" s="57"/>
      <c r="K175" s="41" t="str">
        <f>VLOOKUP(B175,DSSV_ĐK!$C$2:$K$308,2,0)</f>
        <v>Trần Thanh Sang</v>
      </c>
    </row>
    <row r="176" spans="1:11" ht="18" customHeight="1" x14ac:dyDescent="0.3">
      <c r="A176" s="53">
        <f t="shared" si="3"/>
        <v>142</v>
      </c>
      <c r="B176" s="53" t="s">
        <v>791</v>
      </c>
      <c r="C176" s="54" t="s">
        <v>792</v>
      </c>
      <c r="D176" s="55" t="s">
        <v>793</v>
      </c>
      <c r="E176" s="53" t="s">
        <v>28</v>
      </c>
      <c r="F176" s="53" t="s">
        <v>707</v>
      </c>
      <c r="G176" s="56" t="s">
        <v>708</v>
      </c>
      <c r="H176" s="57" t="s">
        <v>794</v>
      </c>
      <c r="I176" s="34" t="s">
        <v>795</v>
      </c>
      <c r="J176" s="57"/>
      <c r="K176" s="41" t="e">
        <f>VLOOKUP(B176,DSSV_ĐK!$C$2:$K$308,2,0)</f>
        <v>#N/A</v>
      </c>
    </row>
    <row r="177" spans="1:11" ht="18" customHeight="1" x14ac:dyDescent="0.3">
      <c r="A177" s="58">
        <f t="shared" si="3"/>
        <v>143</v>
      </c>
      <c r="B177" s="58" t="s">
        <v>514</v>
      </c>
      <c r="C177" s="59" t="s">
        <v>1259</v>
      </c>
      <c r="D177" s="60" t="s">
        <v>793</v>
      </c>
      <c r="E177" s="58" t="s">
        <v>46</v>
      </c>
      <c r="F177" s="58" t="s">
        <v>707</v>
      </c>
      <c r="G177" s="61" t="s">
        <v>708</v>
      </c>
      <c r="H177" s="62" t="s">
        <v>1539</v>
      </c>
      <c r="I177" s="63" t="s">
        <v>1540</v>
      </c>
      <c r="J177" s="62" t="s">
        <v>1526</v>
      </c>
      <c r="K177" s="41" t="str">
        <f>VLOOKUP(B177,DSSV_ĐK!$C$2:$K$308,2,0)</f>
        <v>Trần Thanh Sơn</v>
      </c>
    </row>
    <row r="178" spans="1:11" ht="18" customHeight="1" x14ac:dyDescent="0.3">
      <c r="A178" s="53">
        <f t="shared" si="3"/>
        <v>144</v>
      </c>
      <c r="B178" s="53" t="s">
        <v>304</v>
      </c>
      <c r="C178" s="54" t="s">
        <v>811</v>
      </c>
      <c r="D178" s="55" t="s">
        <v>812</v>
      </c>
      <c r="E178" s="53" t="s">
        <v>18</v>
      </c>
      <c r="F178" s="53" t="s">
        <v>707</v>
      </c>
      <c r="G178" s="56" t="s">
        <v>708</v>
      </c>
      <c r="H178" s="57" t="s">
        <v>813</v>
      </c>
      <c r="I178" s="34" t="s">
        <v>814</v>
      </c>
      <c r="J178" s="57"/>
      <c r="K178" s="41" t="str">
        <f>VLOOKUP(B178,DSSV_ĐK!$C$2:$K$308,2,0)</f>
        <v>Lê Đức Tài</v>
      </c>
    </row>
    <row r="179" spans="1:11" ht="18" customHeight="1" x14ac:dyDescent="0.3">
      <c r="A179" s="53">
        <f t="shared" si="3"/>
        <v>145</v>
      </c>
      <c r="B179" s="53" t="s">
        <v>135</v>
      </c>
      <c r="C179" s="54" t="s">
        <v>1352</v>
      </c>
      <c r="D179" s="55" t="s">
        <v>812</v>
      </c>
      <c r="E179" s="53" t="s">
        <v>38</v>
      </c>
      <c r="F179" s="53" t="s">
        <v>707</v>
      </c>
      <c r="G179" s="56" t="s">
        <v>708</v>
      </c>
      <c r="H179" s="57" t="s">
        <v>1353</v>
      </c>
      <c r="I179" s="34" t="s">
        <v>1354</v>
      </c>
      <c r="J179" s="57"/>
      <c r="K179" s="41" t="str">
        <f>VLOOKUP(B179,DSSV_ĐK!$C$2:$K$308,2,0)</f>
        <v>Phùng Thiên Tài</v>
      </c>
    </row>
    <row r="180" spans="1:11" ht="18" customHeight="1" x14ac:dyDescent="0.3">
      <c r="A180" s="53">
        <f t="shared" si="3"/>
        <v>146</v>
      </c>
      <c r="B180" s="53" t="s">
        <v>111</v>
      </c>
      <c r="C180" s="54" t="s">
        <v>933</v>
      </c>
      <c r="D180" s="55" t="s">
        <v>1158</v>
      </c>
      <c r="E180" s="53" t="s">
        <v>57</v>
      </c>
      <c r="F180" s="53" t="s">
        <v>707</v>
      </c>
      <c r="G180" s="56" t="s">
        <v>708</v>
      </c>
      <c r="H180" s="57" t="s">
        <v>1159</v>
      </c>
      <c r="I180" s="34" t="s">
        <v>1160</v>
      </c>
      <c r="J180" s="57"/>
      <c r="K180" s="41" t="str">
        <f>VLOOKUP(B180,DSSV_ĐK!$C$2:$K$308,2,0)</f>
        <v>Nguyễn Minh Tân</v>
      </c>
    </row>
    <row r="181" spans="1:11" ht="18" customHeight="1" x14ac:dyDescent="0.3">
      <c r="A181" s="58">
        <f t="shared" si="3"/>
        <v>147</v>
      </c>
      <c r="B181" s="58" t="s">
        <v>543</v>
      </c>
      <c r="C181" s="59" t="s">
        <v>833</v>
      </c>
      <c r="D181" s="60" t="s">
        <v>1534</v>
      </c>
      <c r="E181" s="58" t="s">
        <v>108</v>
      </c>
      <c r="F181" s="58" t="s">
        <v>707</v>
      </c>
      <c r="G181" s="61" t="s">
        <v>708</v>
      </c>
      <c r="H181" s="62" t="s">
        <v>1535</v>
      </c>
      <c r="I181" s="63" t="s">
        <v>1536</v>
      </c>
      <c r="J181" s="62" t="s">
        <v>1526</v>
      </c>
      <c r="K181" s="41" t="str">
        <f>VLOOKUP(B181,DSSV_ĐK!$C$2:$K$308,2,0)</f>
        <v>Trần Đình Thái</v>
      </c>
    </row>
    <row r="182" spans="1:11" ht="18" customHeight="1" x14ac:dyDescent="0.3">
      <c r="A182" s="53">
        <f t="shared" si="3"/>
        <v>148</v>
      </c>
      <c r="B182" s="53" t="s">
        <v>405</v>
      </c>
      <c r="C182" s="54" t="s">
        <v>975</v>
      </c>
      <c r="D182" s="55" t="s">
        <v>976</v>
      </c>
      <c r="E182" s="53" t="s">
        <v>171</v>
      </c>
      <c r="F182" s="53" t="s">
        <v>707</v>
      </c>
      <c r="G182" s="56" t="s">
        <v>708</v>
      </c>
      <c r="H182" s="57" t="s">
        <v>977</v>
      </c>
      <c r="I182" s="34" t="s">
        <v>978</v>
      </c>
      <c r="J182" s="57"/>
      <c r="K182" s="41" t="str">
        <f>VLOOKUP(B182,DSSV_ĐK!$C$2:$K$308,2,0)</f>
        <v>Hứa Vinh Thắng</v>
      </c>
    </row>
    <row r="183" spans="1:11" ht="18" customHeight="1" x14ac:dyDescent="0.3">
      <c r="A183" s="53">
        <f t="shared" si="3"/>
        <v>149</v>
      </c>
      <c r="B183" s="53" t="s">
        <v>120</v>
      </c>
      <c r="C183" s="54" t="s">
        <v>1512</v>
      </c>
      <c r="D183" s="55" t="s">
        <v>976</v>
      </c>
      <c r="E183" s="53" t="s">
        <v>119</v>
      </c>
      <c r="F183" s="53" t="s">
        <v>707</v>
      </c>
      <c r="G183" s="56" t="s">
        <v>708</v>
      </c>
      <c r="H183" s="57" t="s">
        <v>1513</v>
      </c>
      <c r="I183" s="34" t="s">
        <v>1514</v>
      </c>
      <c r="J183" s="57"/>
      <c r="K183" s="41" t="str">
        <f>VLOOKUP(B183,DSSV_ĐK!$C$2:$K$308,2,0)</f>
        <v>Tiêu Hỷ Thắng</v>
      </c>
    </row>
    <row r="184" spans="1:11" ht="18" customHeight="1" x14ac:dyDescent="0.3">
      <c r="A184" s="53">
        <f t="shared" si="3"/>
        <v>150</v>
      </c>
      <c r="B184" s="53" t="s">
        <v>403</v>
      </c>
      <c r="C184" s="54" t="s">
        <v>1097</v>
      </c>
      <c r="D184" s="55" t="s">
        <v>976</v>
      </c>
      <c r="E184" s="53" t="s">
        <v>122</v>
      </c>
      <c r="F184" s="53" t="s">
        <v>707</v>
      </c>
      <c r="G184" s="56" t="s">
        <v>708</v>
      </c>
      <c r="H184" s="57" t="s">
        <v>1098</v>
      </c>
      <c r="I184" s="34" t="s">
        <v>1099</v>
      </c>
      <c r="J184" s="57"/>
      <c r="K184" s="41" t="str">
        <f>VLOOKUP(B184,DSSV_ĐK!$C$2:$K$308,2,0)</f>
        <v>Trần Đoàn Xuân Thắng</v>
      </c>
    </row>
    <row r="185" spans="1:11" ht="18" customHeight="1" x14ac:dyDescent="0.3">
      <c r="A185" s="53">
        <f t="shared" si="3"/>
        <v>151</v>
      </c>
      <c r="B185" s="53" t="s">
        <v>255</v>
      </c>
      <c r="C185" s="54" t="s">
        <v>1299</v>
      </c>
      <c r="D185" s="55" t="s">
        <v>1300</v>
      </c>
      <c r="E185" s="53" t="s">
        <v>75</v>
      </c>
      <c r="F185" s="53" t="s">
        <v>707</v>
      </c>
      <c r="G185" s="56" t="s">
        <v>708</v>
      </c>
      <c r="H185" s="57" t="s">
        <v>1301</v>
      </c>
      <c r="I185" s="34" t="s">
        <v>1302</v>
      </c>
      <c r="J185" s="57"/>
      <c r="K185" s="41" t="str">
        <f>VLOOKUP(B185,DSSV_ĐK!$C$2:$K$308,2,0)</f>
        <v>Cao Tấn Thành</v>
      </c>
    </row>
    <row r="186" spans="1:11" ht="18" customHeight="1" x14ac:dyDescent="0.3">
      <c r="A186" s="58">
        <f t="shared" si="3"/>
        <v>152</v>
      </c>
      <c r="B186" s="58" t="s">
        <v>520</v>
      </c>
      <c r="C186" s="59" t="s">
        <v>1541</v>
      </c>
      <c r="D186" s="60" t="s">
        <v>1542</v>
      </c>
      <c r="E186" s="58" t="s">
        <v>46</v>
      </c>
      <c r="F186" s="58" t="s">
        <v>707</v>
      </c>
      <c r="G186" s="61" t="s">
        <v>708</v>
      </c>
      <c r="H186" s="62" t="s">
        <v>1543</v>
      </c>
      <c r="I186" s="63" t="s">
        <v>1544</v>
      </c>
      <c r="J186" s="62" t="s">
        <v>1526</v>
      </c>
      <c r="K186" s="41" t="str">
        <f>VLOOKUP(B186,DSSV_ĐK!$C$2:$K$308,2,0)</f>
        <v>Nguyễn Dư Ngọc Thiện</v>
      </c>
    </row>
    <row r="187" spans="1:11" ht="18" customHeight="1" x14ac:dyDescent="0.3">
      <c r="A187" s="53">
        <f t="shared" si="3"/>
        <v>153</v>
      </c>
      <c r="B187" s="53" t="s">
        <v>334</v>
      </c>
      <c r="C187" s="54" t="s">
        <v>742</v>
      </c>
      <c r="D187" s="55" t="s">
        <v>1355</v>
      </c>
      <c r="E187" s="53" t="s">
        <v>38</v>
      </c>
      <c r="F187" s="53" t="s">
        <v>707</v>
      </c>
      <c r="G187" s="56" t="s">
        <v>708</v>
      </c>
      <c r="H187" s="57" t="s">
        <v>1356</v>
      </c>
      <c r="I187" s="34" t="s">
        <v>1357</v>
      </c>
      <c r="J187" s="57"/>
      <c r="K187" s="41" t="str">
        <f>VLOOKUP(B187,DSSV_ĐK!$C$2:$K$308,2,0)</f>
        <v>Trần Đức Thiều</v>
      </c>
    </row>
    <row r="188" spans="1:11" ht="18" customHeight="1" x14ac:dyDescent="0.3">
      <c r="A188" s="53">
        <f t="shared" si="3"/>
        <v>154</v>
      </c>
      <c r="B188" s="53" t="s">
        <v>715</v>
      </c>
      <c r="C188" s="54" t="s">
        <v>716</v>
      </c>
      <c r="D188" s="55" t="s">
        <v>717</v>
      </c>
      <c r="E188" s="53" t="s">
        <v>718</v>
      </c>
      <c r="F188" s="53" t="s">
        <v>707</v>
      </c>
      <c r="G188" s="56" t="s">
        <v>708</v>
      </c>
      <c r="H188" s="57" t="s">
        <v>719</v>
      </c>
      <c r="I188" s="34" t="s">
        <v>720</v>
      </c>
      <c r="J188" s="57"/>
      <c r="K188" s="41" t="e">
        <f>VLOOKUP(B188,DSSV_ĐK!$C$2:$K$308,2,0)</f>
        <v>#N/A</v>
      </c>
    </row>
    <row r="189" spans="1:11" ht="18" customHeight="1" x14ac:dyDescent="0.3">
      <c r="A189" s="53">
        <f t="shared" si="3"/>
        <v>155</v>
      </c>
      <c r="B189" s="53" t="s">
        <v>182</v>
      </c>
      <c r="C189" s="54" t="s">
        <v>1100</v>
      </c>
      <c r="D189" s="55" t="s">
        <v>717</v>
      </c>
      <c r="E189" s="53" t="s">
        <v>122</v>
      </c>
      <c r="F189" s="53" t="s">
        <v>707</v>
      </c>
      <c r="G189" s="56" t="s">
        <v>708</v>
      </c>
      <c r="H189" s="57" t="s">
        <v>1101</v>
      </c>
      <c r="I189" s="34" t="s">
        <v>1102</v>
      </c>
      <c r="J189" s="57"/>
      <c r="K189" s="41" t="str">
        <f>VLOOKUP(B189,DSSV_ĐK!$C$2:$K$308,2,0)</f>
        <v>Lê Trung Thịnh</v>
      </c>
    </row>
    <row r="190" spans="1:11" ht="18" customHeight="1" x14ac:dyDescent="0.3">
      <c r="A190" s="53">
        <f t="shared" si="3"/>
        <v>156</v>
      </c>
      <c r="B190" s="53" t="s">
        <v>280</v>
      </c>
      <c r="C190" s="54" t="s">
        <v>803</v>
      </c>
      <c r="D190" s="55" t="s">
        <v>717</v>
      </c>
      <c r="E190" s="53" t="s">
        <v>21</v>
      </c>
      <c r="F190" s="53" t="s">
        <v>707</v>
      </c>
      <c r="G190" s="56" t="s">
        <v>708</v>
      </c>
      <c r="H190" s="57" t="s">
        <v>823</v>
      </c>
      <c r="I190" s="34" t="s">
        <v>824</v>
      </c>
      <c r="J190" s="57"/>
      <c r="K190" s="41" t="str">
        <f>VLOOKUP(B190,DSSV_ĐK!$C$2:$K$308,2,0)</f>
        <v>Nguyễn Hữu Thịnh</v>
      </c>
    </row>
    <row r="191" spans="1:11" ht="18" customHeight="1" x14ac:dyDescent="0.3">
      <c r="A191" s="53">
        <f t="shared" si="3"/>
        <v>157</v>
      </c>
      <c r="B191" s="53" t="s">
        <v>557</v>
      </c>
      <c r="C191" s="54" t="s">
        <v>1415</v>
      </c>
      <c r="D191" s="55" t="s">
        <v>717</v>
      </c>
      <c r="E191" s="53" t="s">
        <v>54</v>
      </c>
      <c r="F191" s="53" t="s">
        <v>707</v>
      </c>
      <c r="G191" s="56" t="s">
        <v>708</v>
      </c>
      <c r="H191" s="57" t="s">
        <v>1416</v>
      </c>
      <c r="I191" s="34" t="s">
        <v>1417</v>
      </c>
      <c r="J191" s="57"/>
      <c r="K191" s="41" t="str">
        <f>VLOOKUP(B191,DSSV_ĐK!$C$2:$K$308,2,0)</f>
        <v>Nguyễn Trần Phúc Thịnh</v>
      </c>
    </row>
    <row r="192" spans="1:11" ht="18" customHeight="1" x14ac:dyDescent="0.3">
      <c r="A192" s="53">
        <f t="shared" si="3"/>
        <v>158</v>
      </c>
      <c r="B192" s="53" t="s">
        <v>490</v>
      </c>
      <c r="C192" s="54" t="s">
        <v>1418</v>
      </c>
      <c r="D192" s="55" t="s">
        <v>1419</v>
      </c>
      <c r="E192" s="53" t="s">
        <v>54</v>
      </c>
      <c r="F192" s="53" t="s">
        <v>707</v>
      </c>
      <c r="G192" s="56" t="s">
        <v>708</v>
      </c>
      <c r="H192" s="57" t="s">
        <v>1420</v>
      </c>
      <c r="I192" s="34" t="s">
        <v>1421</v>
      </c>
      <c r="J192" s="57"/>
      <c r="K192" s="41" t="str">
        <f>VLOOKUP(B192,DSSV_ĐK!$C$2:$K$308,2,0)</f>
        <v>Đặng Trương Hoàng Thọ</v>
      </c>
    </row>
    <row r="193" spans="1:11" ht="18" customHeight="1" x14ac:dyDescent="0.3">
      <c r="A193" s="53">
        <f t="shared" si="3"/>
        <v>159</v>
      </c>
      <c r="B193" s="53" t="s">
        <v>841</v>
      </c>
      <c r="C193" s="54" t="s">
        <v>842</v>
      </c>
      <c r="D193" s="55" t="s">
        <v>843</v>
      </c>
      <c r="E193" s="53" t="s">
        <v>24</v>
      </c>
      <c r="F193" s="53" t="s">
        <v>707</v>
      </c>
      <c r="G193" s="56" t="s">
        <v>708</v>
      </c>
      <c r="H193" s="57" t="s">
        <v>844</v>
      </c>
      <c r="I193" s="34" t="s">
        <v>845</v>
      </c>
      <c r="J193" s="57"/>
      <c r="K193" s="41" t="e">
        <f>VLOOKUP(B193,DSSV_ĐK!$C$2:$K$308,2,0)</f>
        <v>#N/A</v>
      </c>
    </row>
    <row r="194" spans="1:11" ht="18" customHeight="1" x14ac:dyDescent="0.3">
      <c r="A194" s="53">
        <f t="shared" si="3"/>
        <v>160</v>
      </c>
      <c r="B194" s="53" t="s">
        <v>350</v>
      </c>
      <c r="C194" s="54" t="s">
        <v>1034</v>
      </c>
      <c r="D194" s="55" t="s">
        <v>843</v>
      </c>
      <c r="E194" s="53" t="s">
        <v>46</v>
      </c>
      <c r="F194" s="53" t="s">
        <v>707</v>
      </c>
      <c r="G194" s="56" t="s">
        <v>708</v>
      </c>
      <c r="H194" s="57" t="s">
        <v>1035</v>
      </c>
      <c r="I194" s="34" t="s">
        <v>1036</v>
      </c>
      <c r="J194" s="57"/>
      <c r="K194" s="41" t="str">
        <f>VLOOKUP(B194,DSSV_ĐK!$C$2:$K$308,2,0)</f>
        <v>Nguyễn Đình Thông</v>
      </c>
    </row>
    <row r="195" spans="1:11" ht="18" customHeight="1" x14ac:dyDescent="0.3">
      <c r="A195" s="53">
        <f t="shared" si="3"/>
        <v>161</v>
      </c>
      <c r="B195" s="53" t="s">
        <v>249</v>
      </c>
      <c r="C195" s="54" t="s">
        <v>825</v>
      </c>
      <c r="D195" s="55" t="s">
        <v>826</v>
      </c>
      <c r="E195" s="53" t="s">
        <v>21</v>
      </c>
      <c r="F195" s="53" t="s">
        <v>707</v>
      </c>
      <c r="G195" s="56" t="s">
        <v>708</v>
      </c>
      <c r="H195" s="57" t="s">
        <v>827</v>
      </c>
      <c r="I195" s="34" t="s">
        <v>828</v>
      </c>
      <c r="J195" s="57"/>
      <c r="K195" s="41" t="str">
        <f>VLOOKUP(B195,DSSV_ĐK!$C$2:$K$308,2,0)</f>
        <v>Phạm Tôn Thuận</v>
      </c>
    </row>
    <row r="196" spans="1:11" ht="18" customHeight="1" x14ac:dyDescent="0.3">
      <c r="A196" s="53">
        <f t="shared" si="3"/>
        <v>162</v>
      </c>
      <c r="B196" s="53" t="s">
        <v>125</v>
      </c>
      <c r="C196" s="54" t="s">
        <v>1103</v>
      </c>
      <c r="D196" s="55" t="s">
        <v>826</v>
      </c>
      <c r="E196" s="53" t="s">
        <v>122</v>
      </c>
      <c r="F196" s="53" t="s">
        <v>707</v>
      </c>
      <c r="G196" s="56" t="s">
        <v>708</v>
      </c>
      <c r="H196" s="57" t="s">
        <v>1104</v>
      </c>
      <c r="I196" s="34" t="s">
        <v>1105</v>
      </c>
      <c r="J196" s="57"/>
      <c r="K196" s="41" t="str">
        <f>VLOOKUP(B196,DSSV_ĐK!$C$2:$K$308,2,0)</f>
        <v>Võ Minh Thuận</v>
      </c>
    </row>
    <row r="197" spans="1:11" ht="18" customHeight="1" x14ac:dyDescent="0.3">
      <c r="A197" s="53">
        <f t="shared" si="3"/>
        <v>163</v>
      </c>
      <c r="B197" s="53" t="s">
        <v>365</v>
      </c>
      <c r="C197" s="54" t="s">
        <v>1303</v>
      </c>
      <c r="D197" s="55" t="s">
        <v>1304</v>
      </c>
      <c r="E197" s="53" t="s">
        <v>75</v>
      </c>
      <c r="F197" s="53" t="s">
        <v>707</v>
      </c>
      <c r="G197" s="56" t="s">
        <v>708</v>
      </c>
      <c r="H197" s="57" t="s">
        <v>1305</v>
      </c>
      <c r="I197" s="34" t="s">
        <v>1306</v>
      </c>
      <c r="J197" s="57"/>
      <c r="K197" s="41" t="str">
        <f>VLOOKUP(B197,DSSV_ĐK!$C$2:$K$308,2,0)</f>
        <v>Văn Đình Thuật</v>
      </c>
    </row>
    <row r="198" spans="1:11" ht="18" customHeight="1" x14ac:dyDescent="0.3">
      <c r="A198" s="53">
        <f t="shared" si="3"/>
        <v>164</v>
      </c>
      <c r="B198" s="53" t="s">
        <v>302</v>
      </c>
      <c r="C198" s="54" t="s">
        <v>762</v>
      </c>
      <c r="D198" s="55" t="s">
        <v>763</v>
      </c>
      <c r="E198" s="53" t="s">
        <v>2</v>
      </c>
      <c r="F198" s="53" t="s">
        <v>707</v>
      </c>
      <c r="G198" s="56" t="s">
        <v>708</v>
      </c>
      <c r="H198" s="57" t="s">
        <v>764</v>
      </c>
      <c r="I198" s="34" t="s">
        <v>765</v>
      </c>
      <c r="J198" s="57"/>
      <c r="K198" s="41" t="str">
        <f>VLOOKUP(B198,DSSV_ĐK!$C$2:$K$308,2,0)</f>
        <v>Hoàng Nguyễn Hoài Thương</v>
      </c>
    </row>
    <row r="199" spans="1:11" ht="18" customHeight="1" x14ac:dyDescent="0.3">
      <c r="A199" s="53">
        <f t="shared" si="3"/>
        <v>165</v>
      </c>
      <c r="B199" s="53" t="s">
        <v>482</v>
      </c>
      <c r="C199" s="54" t="s">
        <v>1422</v>
      </c>
      <c r="D199" s="55" t="s">
        <v>763</v>
      </c>
      <c r="E199" s="53" t="s">
        <v>54</v>
      </c>
      <c r="F199" s="53" t="s">
        <v>707</v>
      </c>
      <c r="G199" s="56" t="s">
        <v>708</v>
      </c>
      <c r="H199" s="57" t="s">
        <v>1423</v>
      </c>
      <c r="I199" s="34" t="s">
        <v>1424</v>
      </c>
      <c r="J199" s="57"/>
      <c r="K199" s="41" t="str">
        <f>VLOOKUP(B199,DSSV_ĐK!$C$2:$K$308,2,0)</f>
        <v>Nguyễn Anh Dũ Thương</v>
      </c>
    </row>
    <row r="200" spans="1:11" ht="18" customHeight="1" x14ac:dyDescent="0.3">
      <c r="A200" s="53">
        <f t="shared" si="3"/>
        <v>166</v>
      </c>
      <c r="B200" s="53" t="s">
        <v>528</v>
      </c>
      <c r="C200" s="54" t="s">
        <v>1224</v>
      </c>
      <c r="D200" s="55" t="s">
        <v>1225</v>
      </c>
      <c r="E200" s="53" t="s">
        <v>49</v>
      </c>
      <c r="F200" s="53" t="s">
        <v>707</v>
      </c>
      <c r="G200" s="56" t="s">
        <v>708</v>
      </c>
      <c r="H200" s="57" t="s">
        <v>1226</v>
      </c>
      <c r="I200" s="34" t="s">
        <v>1227</v>
      </c>
      <c r="J200" s="57"/>
      <c r="K200" s="41" t="str">
        <f>VLOOKUP(B200,DSSV_ĐK!$C$2:$K$308,2,0)</f>
        <v>Nguyễn Thị Mai Thy</v>
      </c>
    </row>
    <row r="201" spans="1:11" ht="18" customHeight="1" x14ac:dyDescent="0.3">
      <c r="A201" s="53">
        <f t="shared" si="3"/>
        <v>167</v>
      </c>
      <c r="B201" s="53" t="s">
        <v>462</v>
      </c>
      <c r="C201" s="54" t="s">
        <v>711</v>
      </c>
      <c r="D201" s="55" t="s">
        <v>712</v>
      </c>
      <c r="E201" s="53" t="s">
        <v>7</v>
      </c>
      <c r="F201" s="53" t="s">
        <v>707</v>
      </c>
      <c r="G201" s="56" t="s">
        <v>708</v>
      </c>
      <c r="H201" s="57" t="s">
        <v>713</v>
      </c>
      <c r="I201" s="34" t="s">
        <v>714</v>
      </c>
      <c r="J201" s="57"/>
      <c r="K201" s="41" t="str">
        <f>VLOOKUP(B201,DSSV_ĐK!$C$2:$K$308,2,0)</f>
        <v>Huỳnh Tấn Tiến</v>
      </c>
    </row>
    <row r="202" spans="1:11" ht="18" customHeight="1" x14ac:dyDescent="0.3">
      <c r="A202" s="53">
        <f t="shared" si="3"/>
        <v>168</v>
      </c>
      <c r="B202" s="53" t="s">
        <v>104</v>
      </c>
      <c r="C202" s="54" t="s">
        <v>837</v>
      </c>
      <c r="D202" s="55" t="s">
        <v>712</v>
      </c>
      <c r="E202" s="53" t="s">
        <v>103</v>
      </c>
      <c r="F202" s="53" t="s">
        <v>707</v>
      </c>
      <c r="G202" s="56" t="s">
        <v>708</v>
      </c>
      <c r="H202" s="57" t="s">
        <v>1059</v>
      </c>
      <c r="I202" s="34" t="s">
        <v>1060</v>
      </c>
      <c r="J202" s="57"/>
      <c r="K202" s="41" t="str">
        <f>VLOOKUP(B202,DSSV_ĐK!$C$2:$K$308,2,0)</f>
        <v>Nguyễn Đức Tiến</v>
      </c>
    </row>
    <row r="203" spans="1:11" ht="18" customHeight="1" x14ac:dyDescent="0.3">
      <c r="A203" s="53">
        <f t="shared" si="3"/>
        <v>169</v>
      </c>
      <c r="B203" s="53" t="s">
        <v>796</v>
      </c>
      <c r="C203" s="54" t="s">
        <v>725</v>
      </c>
      <c r="D203" s="55" t="s">
        <v>712</v>
      </c>
      <c r="E203" s="53" t="s">
        <v>28</v>
      </c>
      <c r="F203" s="53" t="s">
        <v>707</v>
      </c>
      <c r="G203" s="56" t="s">
        <v>708</v>
      </c>
      <c r="H203" s="57" t="s">
        <v>797</v>
      </c>
      <c r="I203" s="34" t="s">
        <v>798</v>
      </c>
      <c r="J203" s="57"/>
      <c r="K203" s="41" t="e">
        <f>VLOOKUP(B203,DSSV_ĐK!$C$2:$K$308,2,0)</f>
        <v>#N/A</v>
      </c>
    </row>
    <row r="204" spans="1:11" ht="18" customHeight="1" x14ac:dyDescent="0.3">
      <c r="A204" s="53">
        <f t="shared" si="3"/>
        <v>170</v>
      </c>
      <c r="B204" s="53" t="s">
        <v>231</v>
      </c>
      <c r="C204" s="54" t="s">
        <v>933</v>
      </c>
      <c r="D204" s="55" t="s">
        <v>1359</v>
      </c>
      <c r="E204" s="53" t="s">
        <v>54</v>
      </c>
      <c r="F204" s="53" t="s">
        <v>707</v>
      </c>
      <c r="G204" s="56" t="s">
        <v>708</v>
      </c>
      <c r="H204" s="57" t="s">
        <v>1425</v>
      </c>
      <c r="I204" s="34" t="s">
        <v>1426</v>
      </c>
      <c r="J204" s="57"/>
      <c r="K204" s="41" t="str">
        <f>VLOOKUP(B204,DSSV_ĐK!$C$2:$K$308,2,0)</f>
        <v>Nguyễn Minh Toàn</v>
      </c>
    </row>
    <row r="205" spans="1:11" ht="18" customHeight="1" x14ac:dyDescent="0.3">
      <c r="A205" s="53">
        <f t="shared" si="3"/>
        <v>171</v>
      </c>
      <c r="B205" s="53" t="s">
        <v>450</v>
      </c>
      <c r="C205" s="54" t="s">
        <v>1141</v>
      </c>
      <c r="D205" s="55" t="s">
        <v>1359</v>
      </c>
      <c r="E205" s="53" t="s">
        <v>54</v>
      </c>
      <c r="F205" s="53" t="s">
        <v>707</v>
      </c>
      <c r="G205" s="56" t="s">
        <v>708</v>
      </c>
      <c r="H205" s="57" t="s">
        <v>1427</v>
      </c>
      <c r="I205" s="34" t="s">
        <v>1428</v>
      </c>
      <c r="J205" s="57"/>
      <c r="K205" s="41" t="str">
        <f>VLOOKUP(B205,DSSV_ĐK!$C$2:$K$308,2,0)</f>
        <v>Nguyễn Văn Toàn</v>
      </c>
    </row>
    <row r="206" spans="1:11" ht="18" customHeight="1" x14ac:dyDescent="0.3">
      <c r="A206" s="53">
        <f t="shared" si="3"/>
        <v>172</v>
      </c>
      <c r="B206" s="53" t="s">
        <v>39</v>
      </c>
      <c r="C206" s="54" t="s">
        <v>1358</v>
      </c>
      <c r="D206" s="55" t="s">
        <v>1359</v>
      </c>
      <c r="E206" s="53" t="s">
        <v>38</v>
      </c>
      <c r="F206" s="53" t="s">
        <v>707</v>
      </c>
      <c r="G206" s="56" t="s">
        <v>708</v>
      </c>
      <c r="H206" s="57" t="s">
        <v>1360</v>
      </c>
      <c r="I206" s="34" t="s">
        <v>1361</v>
      </c>
      <c r="J206" s="57"/>
      <c r="K206" s="41" t="str">
        <f>VLOOKUP(B206,DSSV_ĐK!$C$2:$K$308,2,0)</f>
        <v>Phạm Hoàng Toàn</v>
      </c>
    </row>
    <row r="207" spans="1:11" ht="18" customHeight="1" x14ac:dyDescent="0.3">
      <c r="A207" s="53">
        <f t="shared" si="3"/>
        <v>173</v>
      </c>
      <c r="B207" s="53" t="s">
        <v>286</v>
      </c>
      <c r="C207" s="54" t="s">
        <v>1228</v>
      </c>
      <c r="D207" s="55" t="s">
        <v>1229</v>
      </c>
      <c r="E207" s="53" t="s">
        <v>49</v>
      </c>
      <c r="F207" s="53" t="s">
        <v>707</v>
      </c>
      <c r="G207" s="56" t="s">
        <v>708</v>
      </c>
      <c r="H207" s="57" t="s">
        <v>1230</v>
      </c>
      <c r="I207" s="34" t="s">
        <v>1231</v>
      </c>
      <c r="J207" s="57"/>
      <c r="K207" s="41" t="str">
        <f>VLOOKUP(B207,DSSV_ĐK!$C$2:$K$308,2,0)</f>
        <v>Trần Bảo Nam Trân</v>
      </c>
    </row>
    <row r="208" spans="1:11" ht="18" customHeight="1" x14ac:dyDescent="0.3">
      <c r="A208" s="53">
        <f t="shared" si="3"/>
        <v>174</v>
      </c>
      <c r="B208" s="53" t="s">
        <v>197</v>
      </c>
      <c r="C208" s="54" t="s">
        <v>1161</v>
      </c>
      <c r="D208" s="55" t="s">
        <v>1162</v>
      </c>
      <c r="E208" s="53" t="s">
        <v>57</v>
      </c>
      <c r="F208" s="53" t="s">
        <v>707</v>
      </c>
      <c r="G208" s="56" t="s">
        <v>708</v>
      </c>
      <c r="H208" s="57" t="s">
        <v>1163</v>
      </c>
      <c r="I208" s="34" t="s">
        <v>1164</v>
      </c>
      <c r="J208" s="57"/>
      <c r="K208" s="41" t="str">
        <f>VLOOKUP(B208,DSSV_ĐK!$C$2:$K$308,2,0)</f>
        <v>Phạm Vũ Quỳnh Trang</v>
      </c>
    </row>
    <row r="209" spans="1:11" ht="18" customHeight="1" x14ac:dyDescent="0.3">
      <c r="A209" s="53">
        <f t="shared" si="3"/>
        <v>175</v>
      </c>
      <c r="B209" s="53" t="s">
        <v>129</v>
      </c>
      <c r="C209" s="54" t="s">
        <v>1003</v>
      </c>
      <c r="D209" s="55" t="s">
        <v>1004</v>
      </c>
      <c r="E209" s="53" t="s">
        <v>108</v>
      </c>
      <c r="F209" s="53" t="s">
        <v>707</v>
      </c>
      <c r="G209" s="56" t="s">
        <v>708</v>
      </c>
      <c r="H209" s="57" t="s">
        <v>1005</v>
      </c>
      <c r="I209" s="34" t="s">
        <v>1006</v>
      </c>
      <c r="J209" s="57"/>
      <c r="K209" s="41" t="str">
        <f>VLOOKUP(B209,DSSV_ĐK!$C$2:$K$308,2,0)</f>
        <v>Phạm Minh Trị</v>
      </c>
    </row>
    <row r="210" spans="1:11" ht="18" customHeight="1" x14ac:dyDescent="0.3">
      <c r="A210" s="53">
        <f t="shared" si="3"/>
        <v>176</v>
      </c>
      <c r="B210" s="53" t="s">
        <v>573</v>
      </c>
      <c r="C210" s="54" t="s">
        <v>1429</v>
      </c>
      <c r="D210" s="55" t="s">
        <v>1430</v>
      </c>
      <c r="E210" s="53" t="s">
        <v>54</v>
      </c>
      <c r="F210" s="53" t="s">
        <v>707</v>
      </c>
      <c r="G210" s="56" t="s">
        <v>708</v>
      </c>
      <c r="H210" s="57" t="s">
        <v>1431</v>
      </c>
      <c r="I210" s="34" t="s">
        <v>1432</v>
      </c>
      <c r="J210" s="57"/>
      <c r="K210" s="41" t="str">
        <f>VLOOKUP(B210,DSSV_ĐK!$C$2:$K$308,2,0)</f>
        <v>Nguyễn Hoàng Phương Trinh</v>
      </c>
    </row>
    <row r="211" spans="1:11" ht="18" customHeight="1" x14ac:dyDescent="0.3">
      <c r="A211" s="53">
        <f t="shared" si="3"/>
        <v>177</v>
      </c>
      <c r="B211" s="53" t="s">
        <v>203</v>
      </c>
      <c r="C211" s="54" t="s">
        <v>870</v>
      </c>
      <c r="D211" s="55" t="s">
        <v>871</v>
      </c>
      <c r="E211" s="53" t="s">
        <v>26</v>
      </c>
      <c r="F211" s="53" t="s">
        <v>707</v>
      </c>
      <c r="G211" s="56" t="s">
        <v>708</v>
      </c>
      <c r="H211" s="57" t="s">
        <v>872</v>
      </c>
      <c r="I211" s="34" t="s">
        <v>873</v>
      </c>
      <c r="J211" s="57"/>
      <c r="K211" s="41" t="str">
        <f>VLOOKUP(B211,DSSV_ĐK!$C$2:$K$308,2,0)</f>
        <v>Châu Gia Trọng</v>
      </c>
    </row>
    <row r="212" spans="1:11" ht="18" customHeight="1" x14ac:dyDescent="0.3">
      <c r="A212" s="53">
        <f t="shared" si="3"/>
        <v>178</v>
      </c>
      <c r="B212" s="53" t="s">
        <v>591</v>
      </c>
      <c r="C212" s="54" t="s">
        <v>1307</v>
      </c>
      <c r="D212" s="55" t="s">
        <v>1107</v>
      </c>
      <c r="E212" s="53" t="s">
        <v>75</v>
      </c>
      <c r="F212" s="53" t="s">
        <v>707</v>
      </c>
      <c r="G212" s="56" t="s">
        <v>708</v>
      </c>
      <c r="H212" s="57" t="s">
        <v>1308</v>
      </c>
      <c r="I212" s="34" t="s">
        <v>1309</v>
      </c>
      <c r="J212" s="57"/>
      <c r="K212" s="41" t="str">
        <f>VLOOKUP(B212,DSSV_ĐK!$C$2:$K$308,2,0)</f>
        <v>Bùi Ngọc Quốc Trung</v>
      </c>
    </row>
    <row r="213" spans="1:11" ht="18" customHeight="1" x14ac:dyDescent="0.3">
      <c r="A213" s="53">
        <f t="shared" si="3"/>
        <v>179</v>
      </c>
      <c r="B213" s="53" t="s">
        <v>160</v>
      </c>
      <c r="C213" s="54" t="s">
        <v>819</v>
      </c>
      <c r="D213" s="55" t="s">
        <v>1107</v>
      </c>
      <c r="E213" s="53" t="s">
        <v>49</v>
      </c>
      <c r="F213" s="53" t="s">
        <v>707</v>
      </c>
      <c r="G213" s="56" t="s">
        <v>708</v>
      </c>
      <c r="H213" s="57" t="s">
        <v>1232</v>
      </c>
      <c r="I213" s="34" t="s">
        <v>1233</v>
      </c>
      <c r="J213" s="57"/>
      <c r="K213" s="41" t="str">
        <f>VLOOKUP(B213,DSSV_ĐK!$C$2:$K$308,2,0)</f>
        <v>Trần Minh Trung</v>
      </c>
    </row>
    <row r="214" spans="1:11" ht="18" customHeight="1" x14ac:dyDescent="0.3">
      <c r="A214" s="53">
        <f t="shared" si="3"/>
        <v>180</v>
      </c>
      <c r="B214" s="53" t="s">
        <v>288</v>
      </c>
      <c r="C214" s="54" t="s">
        <v>1106</v>
      </c>
      <c r="D214" s="55" t="s">
        <v>1107</v>
      </c>
      <c r="E214" s="53" t="s">
        <v>122</v>
      </c>
      <c r="F214" s="53" t="s">
        <v>707</v>
      </c>
      <c r="G214" s="56" t="s">
        <v>708</v>
      </c>
      <c r="H214" s="57" t="s">
        <v>1108</v>
      </c>
      <c r="I214" s="34" t="s">
        <v>1109</v>
      </c>
      <c r="J214" s="57"/>
      <c r="K214" s="41" t="str">
        <f>VLOOKUP(B214,DSSV_ĐK!$C$2:$K$308,2,0)</f>
        <v>Trần Thành Trung</v>
      </c>
    </row>
    <row r="215" spans="1:11" ht="18" customHeight="1" x14ac:dyDescent="0.3">
      <c r="A215" s="53">
        <f t="shared" si="3"/>
        <v>181</v>
      </c>
      <c r="B215" s="53" t="s">
        <v>115</v>
      </c>
      <c r="C215" s="54" t="s">
        <v>1362</v>
      </c>
      <c r="D215" s="55" t="s">
        <v>1110</v>
      </c>
      <c r="E215" s="53" t="s">
        <v>38</v>
      </c>
      <c r="F215" s="53" t="s">
        <v>707</v>
      </c>
      <c r="G215" s="56" t="s">
        <v>708</v>
      </c>
      <c r="H215" s="57" t="s">
        <v>1554</v>
      </c>
      <c r="I215" s="34" t="s">
        <v>1363</v>
      </c>
      <c r="J215" s="57"/>
      <c r="K215" s="41" t="str">
        <f>VLOOKUP(B215,DSSV_ĐK!$C$2:$K$308,2,0)</f>
        <v>Ngô Quang Trường</v>
      </c>
    </row>
    <row r="216" spans="1:11" ht="18" customHeight="1" x14ac:dyDescent="0.3">
      <c r="A216" s="53">
        <f t="shared" si="3"/>
        <v>182</v>
      </c>
      <c r="B216" s="53" t="s">
        <v>243</v>
      </c>
      <c r="C216" s="54" t="s">
        <v>933</v>
      </c>
      <c r="D216" s="55" t="s">
        <v>1110</v>
      </c>
      <c r="E216" s="53" t="s">
        <v>38</v>
      </c>
      <c r="F216" s="53" t="s">
        <v>707</v>
      </c>
      <c r="G216" s="56" t="s">
        <v>708</v>
      </c>
      <c r="H216" s="57" t="s">
        <v>1364</v>
      </c>
      <c r="I216" s="34" t="s">
        <v>1365</v>
      </c>
      <c r="J216" s="57"/>
      <c r="K216" s="41" t="str">
        <f>VLOOKUP(B216,DSSV_ĐK!$C$2:$K$308,2,0)</f>
        <v>Nguyễn Minh Trường</v>
      </c>
    </row>
    <row r="217" spans="1:11" ht="18" customHeight="1" x14ac:dyDescent="0.3">
      <c r="A217" s="53">
        <f t="shared" si="3"/>
        <v>183</v>
      </c>
      <c r="B217" s="53" t="s">
        <v>510</v>
      </c>
      <c r="C217" s="54" t="s">
        <v>1433</v>
      </c>
      <c r="D217" s="55" t="s">
        <v>1110</v>
      </c>
      <c r="E217" s="53" t="s">
        <v>54</v>
      </c>
      <c r="F217" s="53" t="s">
        <v>707</v>
      </c>
      <c r="G217" s="56" t="s">
        <v>708</v>
      </c>
      <c r="H217" s="57" t="s">
        <v>1434</v>
      </c>
      <c r="I217" s="34" t="s">
        <v>1435</v>
      </c>
      <c r="J217" s="57"/>
      <c r="K217" s="41" t="str">
        <f>VLOOKUP(B217,DSSV_ĐK!$C$2:$K$308,2,0)</f>
        <v>Nguyễn Quang Trường</v>
      </c>
    </row>
    <row r="218" spans="1:11" ht="18" customHeight="1" x14ac:dyDescent="0.3">
      <c r="A218" s="53">
        <f t="shared" si="3"/>
        <v>184</v>
      </c>
      <c r="B218" s="53" t="s">
        <v>439</v>
      </c>
      <c r="C218" s="54" t="s">
        <v>1093</v>
      </c>
      <c r="D218" s="55" t="s">
        <v>1110</v>
      </c>
      <c r="E218" s="53" t="s">
        <v>122</v>
      </c>
      <c r="F218" s="53" t="s">
        <v>707</v>
      </c>
      <c r="G218" s="56" t="s">
        <v>708</v>
      </c>
      <c r="H218" s="57" t="s">
        <v>1111</v>
      </c>
      <c r="I218" s="34" t="s">
        <v>1112</v>
      </c>
      <c r="J218" s="57"/>
      <c r="K218" s="41" t="str">
        <f>VLOOKUP(B218,DSSV_ĐK!$C$2:$K$308,2,0)</f>
        <v>Nguyễn Thanh Trường</v>
      </c>
    </row>
    <row r="219" spans="1:11" ht="18" customHeight="1" x14ac:dyDescent="0.3">
      <c r="A219" s="53">
        <f t="shared" si="3"/>
        <v>185</v>
      </c>
      <c r="B219" s="53" t="s">
        <v>635</v>
      </c>
      <c r="C219" s="54" t="s">
        <v>1366</v>
      </c>
      <c r="D219" s="55" t="s">
        <v>1110</v>
      </c>
      <c r="E219" s="53" t="s">
        <v>38</v>
      </c>
      <c r="F219" s="53" t="s">
        <v>707</v>
      </c>
      <c r="G219" s="56" t="s">
        <v>708</v>
      </c>
      <c r="H219" s="57" t="s">
        <v>1367</v>
      </c>
      <c r="I219" s="34" t="s">
        <v>1368</v>
      </c>
      <c r="J219" s="57"/>
      <c r="K219" s="41" t="str">
        <f>VLOOKUP(B219,DSSV_ĐK!$C$2:$K$308,2,0)</f>
        <v>Trần Anh Trường</v>
      </c>
    </row>
    <row r="220" spans="1:11" ht="18" customHeight="1" x14ac:dyDescent="0.3">
      <c r="A220" s="53">
        <f t="shared" si="3"/>
        <v>186</v>
      </c>
      <c r="B220" s="53" t="s">
        <v>633</v>
      </c>
      <c r="C220" s="54" t="s">
        <v>1369</v>
      </c>
      <c r="D220" s="55" t="s">
        <v>1370</v>
      </c>
      <c r="E220" s="53" t="s">
        <v>38</v>
      </c>
      <c r="F220" s="53" t="s">
        <v>707</v>
      </c>
      <c r="G220" s="56" t="s">
        <v>708</v>
      </c>
      <c r="H220" s="57" t="s">
        <v>1371</v>
      </c>
      <c r="I220" s="34" t="s">
        <v>1372</v>
      </c>
      <c r="J220" s="57"/>
      <c r="K220" s="41" t="str">
        <f>VLOOKUP(B220,DSSV_ĐK!$C$2:$K$308,2,0)</f>
        <v>Bùi Anh Trưởng</v>
      </c>
    </row>
    <row r="221" spans="1:11" ht="18" customHeight="1" x14ac:dyDescent="0.3">
      <c r="A221" s="53">
        <f t="shared" si="3"/>
        <v>187</v>
      </c>
      <c r="B221" s="53" t="s">
        <v>420</v>
      </c>
      <c r="C221" s="54" t="s">
        <v>1176</v>
      </c>
      <c r="D221" s="55" t="s">
        <v>979</v>
      </c>
      <c r="E221" s="53" t="s">
        <v>54</v>
      </c>
      <c r="F221" s="53" t="s">
        <v>707</v>
      </c>
      <c r="G221" s="56" t="s">
        <v>708</v>
      </c>
      <c r="H221" s="57" t="s">
        <v>1436</v>
      </c>
      <c r="I221" s="34" t="s">
        <v>1437</v>
      </c>
      <c r="J221" s="57"/>
      <c r="K221" s="41" t="str">
        <f>VLOOKUP(B221,DSSV_ĐK!$C$2:$K$308,2,0)</f>
        <v>Phan Thanh Tú</v>
      </c>
    </row>
    <row r="222" spans="1:11" ht="18" customHeight="1" x14ac:dyDescent="0.3">
      <c r="A222" s="53">
        <f t="shared" si="3"/>
        <v>188</v>
      </c>
      <c r="B222" s="53" t="s">
        <v>377</v>
      </c>
      <c r="C222" s="54" t="s">
        <v>819</v>
      </c>
      <c r="D222" s="55" t="s">
        <v>979</v>
      </c>
      <c r="E222" s="53" t="s">
        <v>171</v>
      </c>
      <c r="F222" s="53" t="s">
        <v>707</v>
      </c>
      <c r="G222" s="56" t="s">
        <v>708</v>
      </c>
      <c r="H222" s="57" t="s">
        <v>980</v>
      </c>
      <c r="I222" s="34" t="s">
        <v>981</v>
      </c>
      <c r="J222" s="57"/>
      <c r="K222" s="41" t="str">
        <f>VLOOKUP(B222,DSSV_ĐK!$C$2:$K$308,2,0)</f>
        <v>Trần Minh Tú</v>
      </c>
    </row>
    <row r="223" spans="1:11" ht="18" customHeight="1" x14ac:dyDescent="0.3">
      <c r="A223" s="53">
        <f t="shared" si="3"/>
        <v>189</v>
      </c>
      <c r="B223" s="53" t="s">
        <v>454</v>
      </c>
      <c r="C223" s="54" t="s">
        <v>1080</v>
      </c>
      <c r="D223" s="55" t="s">
        <v>979</v>
      </c>
      <c r="E223" s="53" t="s">
        <v>38</v>
      </c>
      <c r="F223" s="53" t="s">
        <v>707</v>
      </c>
      <c r="G223" s="56" t="s">
        <v>708</v>
      </c>
      <c r="H223" s="57" t="s">
        <v>1373</v>
      </c>
      <c r="I223" s="34" t="s">
        <v>1374</v>
      </c>
      <c r="J223" s="57"/>
      <c r="K223" s="41" t="str">
        <f>VLOOKUP(B223,DSSV_ĐK!$C$2:$K$308,2,0)</f>
        <v>Trần Ngọc Tú</v>
      </c>
    </row>
    <row r="224" spans="1:11" ht="18" customHeight="1" x14ac:dyDescent="0.3">
      <c r="A224" s="58">
        <f t="shared" si="3"/>
        <v>190</v>
      </c>
      <c r="B224" s="58" t="s">
        <v>391</v>
      </c>
      <c r="C224" s="59" t="s">
        <v>1555</v>
      </c>
      <c r="D224" s="60" t="s">
        <v>979</v>
      </c>
      <c r="E224" s="58" t="s">
        <v>54</v>
      </c>
      <c r="F224" s="58" t="s">
        <v>707</v>
      </c>
      <c r="G224" s="61" t="s">
        <v>708</v>
      </c>
      <c r="H224" s="62" t="s">
        <v>1556</v>
      </c>
      <c r="I224" s="63" t="s">
        <v>1557</v>
      </c>
      <c r="J224" s="62" t="s">
        <v>1526</v>
      </c>
      <c r="K224" s="41" t="str">
        <f>VLOOKUP(B224,DSSV_ĐK!$C$2:$K$308,2,0)</f>
        <v>Trịnh Ngọc Tú</v>
      </c>
    </row>
    <row r="225" spans="1:11" ht="18" customHeight="1" x14ac:dyDescent="0.3">
      <c r="A225" s="53">
        <f t="shared" si="3"/>
        <v>191</v>
      </c>
      <c r="B225" s="53" t="s">
        <v>412</v>
      </c>
      <c r="C225" s="54" t="s">
        <v>1169</v>
      </c>
      <c r="D225" s="55" t="s">
        <v>1170</v>
      </c>
      <c r="E225" s="53" t="s">
        <v>57</v>
      </c>
      <c r="F225" s="53" t="s">
        <v>707</v>
      </c>
      <c r="G225" s="56" t="s">
        <v>708</v>
      </c>
      <c r="H225" s="57" t="s">
        <v>1171</v>
      </c>
      <c r="I225" s="34" t="s">
        <v>1172</v>
      </c>
      <c r="J225" s="57"/>
      <c r="K225" s="41" t="str">
        <f>VLOOKUP(B225,DSSV_ĐK!$C$2:$K$308,2,0)</f>
        <v>Huỳnh Văn Tư</v>
      </c>
    </row>
    <row r="226" spans="1:11" ht="18" customHeight="1" x14ac:dyDescent="0.3">
      <c r="A226" s="53">
        <f t="shared" si="3"/>
        <v>192</v>
      </c>
      <c r="B226" s="53" t="s">
        <v>1007</v>
      </c>
      <c r="C226" s="54" t="s">
        <v>1008</v>
      </c>
      <c r="D226" s="55" t="s">
        <v>875</v>
      </c>
      <c r="E226" s="53" t="s">
        <v>108</v>
      </c>
      <c r="F226" s="53" t="s">
        <v>707</v>
      </c>
      <c r="G226" s="56" t="s">
        <v>708</v>
      </c>
      <c r="H226" s="57" t="s">
        <v>1009</v>
      </c>
      <c r="I226" s="34" t="s">
        <v>1010</v>
      </c>
      <c r="J226" s="57"/>
      <c r="K226" s="41" t="e">
        <f>VLOOKUP(B226,DSSV_ĐK!$C$2:$K$308,2,0)</f>
        <v>#N/A</v>
      </c>
    </row>
    <row r="227" spans="1:11" ht="18" customHeight="1" x14ac:dyDescent="0.3">
      <c r="A227" s="53">
        <f t="shared" si="3"/>
        <v>193</v>
      </c>
      <c r="B227" s="53" t="s">
        <v>407</v>
      </c>
      <c r="C227" s="54" t="s">
        <v>1037</v>
      </c>
      <c r="D227" s="55" t="s">
        <v>875</v>
      </c>
      <c r="E227" s="53" t="s">
        <v>46</v>
      </c>
      <c r="F227" s="53" t="s">
        <v>707</v>
      </c>
      <c r="G227" s="56" t="s">
        <v>708</v>
      </c>
      <c r="H227" s="57" t="s">
        <v>1038</v>
      </c>
      <c r="I227" s="34" t="s">
        <v>1039</v>
      </c>
      <c r="J227" s="57"/>
      <c r="K227" s="41" t="str">
        <f>VLOOKUP(B227,DSSV_ĐK!$C$2:$K$308,2,0)</f>
        <v>Phan Anh Tuấn</v>
      </c>
    </row>
    <row r="228" spans="1:11" ht="18" customHeight="1" x14ac:dyDescent="0.3">
      <c r="A228" s="53">
        <f t="shared" ref="A228:A251" si="4">A227+1</f>
        <v>194</v>
      </c>
      <c r="B228" s="53" t="s">
        <v>442</v>
      </c>
      <c r="C228" s="54" t="s">
        <v>669</v>
      </c>
      <c r="D228" s="55" t="s">
        <v>875</v>
      </c>
      <c r="E228" s="53" t="s">
        <v>46</v>
      </c>
      <c r="F228" s="53" t="s">
        <v>707</v>
      </c>
      <c r="G228" s="56" t="s">
        <v>708</v>
      </c>
      <c r="H228" s="57" t="s">
        <v>1040</v>
      </c>
      <c r="I228" s="34" t="s">
        <v>1041</v>
      </c>
      <c r="J228" s="57"/>
      <c r="K228" s="41" t="str">
        <f>VLOOKUP(B228,DSSV_ĐK!$C$2:$K$308,2,0)</f>
        <v>Trần Quang Tuấn</v>
      </c>
    </row>
    <row r="229" spans="1:11" ht="18" customHeight="1" x14ac:dyDescent="0.3">
      <c r="A229" s="53">
        <f t="shared" si="4"/>
        <v>195</v>
      </c>
      <c r="B229" s="53" t="s">
        <v>298</v>
      </c>
      <c r="C229" s="54" t="s">
        <v>874</v>
      </c>
      <c r="D229" s="55" t="s">
        <v>875</v>
      </c>
      <c r="E229" s="53" t="s">
        <v>26</v>
      </c>
      <c r="F229" s="53" t="s">
        <v>707</v>
      </c>
      <c r="G229" s="56" t="s">
        <v>708</v>
      </c>
      <c r="H229" s="57" t="s">
        <v>876</v>
      </c>
      <c r="I229" s="34" t="s">
        <v>877</v>
      </c>
      <c r="J229" s="57"/>
      <c r="K229" s="41" t="str">
        <f>VLOOKUP(B229,DSSV_ĐK!$C$2:$K$308,2,0)</f>
        <v>Trần Trương Thái Tuấn</v>
      </c>
    </row>
    <row r="230" spans="1:11" ht="18" customHeight="1" x14ac:dyDescent="0.3">
      <c r="A230" s="53">
        <f t="shared" si="4"/>
        <v>196</v>
      </c>
      <c r="B230" s="53" t="s">
        <v>282</v>
      </c>
      <c r="C230" s="54" t="s">
        <v>1503</v>
      </c>
      <c r="D230" s="55" t="s">
        <v>875</v>
      </c>
      <c r="E230" s="53" t="s">
        <v>43</v>
      </c>
      <c r="F230" s="53" t="s">
        <v>707</v>
      </c>
      <c r="G230" s="56" t="s">
        <v>708</v>
      </c>
      <c r="H230" s="57" t="s">
        <v>1504</v>
      </c>
      <c r="I230" s="34" t="s">
        <v>1505</v>
      </c>
      <c r="J230" s="57"/>
      <c r="K230" s="41" t="str">
        <f>VLOOKUP(B230,DSSV_ĐK!$C$2:$K$308,2,0)</f>
        <v>Trịnh Anh Tuấn</v>
      </c>
    </row>
    <row r="231" spans="1:11" ht="18" customHeight="1" x14ac:dyDescent="0.3">
      <c r="A231" s="53">
        <f t="shared" si="4"/>
        <v>197</v>
      </c>
      <c r="B231" s="53" t="s">
        <v>448</v>
      </c>
      <c r="C231" s="54" t="s">
        <v>1438</v>
      </c>
      <c r="D231" s="55" t="s">
        <v>1439</v>
      </c>
      <c r="E231" s="53" t="s">
        <v>54</v>
      </c>
      <c r="F231" s="53" t="s">
        <v>707</v>
      </c>
      <c r="G231" s="56" t="s">
        <v>708</v>
      </c>
      <c r="H231" s="57" t="s">
        <v>1440</v>
      </c>
      <c r="I231" s="34" t="s">
        <v>1441</v>
      </c>
      <c r="J231" s="57"/>
      <c r="K231" s="41" t="str">
        <f>VLOOKUP(B231,DSSV_ĐK!$C$2:$K$308,2,0)</f>
        <v>Nguyễn Hoài Tuyên</v>
      </c>
    </row>
    <row r="232" spans="1:11" ht="18" customHeight="1" x14ac:dyDescent="0.3">
      <c r="A232" s="53">
        <f t="shared" si="4"/>
        <v>198</v>
      </c>
      <c r="B232" s="53" t="s">
        <v>629</v>
      </c>
      <c r="C232" s="54" t="s">
        <v>1165</v>
      </c>
      <c r="D232" s="55" t="s">
        <v>1166</v>
      </c>
      <c r="E232" s="53" t="s">
        <v>57</v>
      </c>
      <c r="F232" s="53" t="s">
        <v>707</v>
      </c>
      <c r="G232" s="56" t="s">
        <v>708</v>
      </c>
      <c r="H232" s="57" t="s">
        <v>1167</v>
      </c>
      <c r="I232" s="34" t="s">
        <v>1168</v>
      </c>
      <c r="J232" s="57"/>
      <c r="K232" s="41" t="str">
        <f>VLOOKUP(B232,DSSV_ĐK!$C$2:$K$308,2,0)</f>
        <v>Trần Thị Ngọc Tuyền</v>
      </c>
    </row>
    <row r="233" spans="1:11" ht="18" customHeight="1" x14ac:dyDescent="0.3">
      <c r="A233" s="53">
        <f t="shared" si="4"/>
        <v>199</v>
      </c>
      <c r="B233" s="53" t="s">
        <v>294</v>
      </c>
      <c r="C233" s="54" t="s">
        <v>1042</v>
      </c>
      <c r="D233" s="55" t="s">
        <v>1043</v>
      </c>
      <c r="E233" s="53" t="s">
        <v>46</v>
      </c>
      <c r="F233" s="53" t="s">
        <v>707</v>
      </c>
      <c r="G233" s="56" t="s">
        <v>708</v>
      </c>
      <c r="H233" s="57" t="s">
        <v>1044</v>
      </c>
      <c r="I233" s="34" t="s">
        <v>1045</v>
      </c>
      <c r="J233" s="57"/>
      <c r="K233" s="41" t="str">
        <f>VLOOKUP(B233,DSSV_ĐK!$C$2:$K$308,2,0)</f>
        <v>Phan Thành Văn</v>
      </c>
    </row>
    <row r="234" spans="1:11" ht="18" customHeight="1" x14ac:dyDescent="0.3">
      <c r="A234" s="53">
        <f t="shared" si="4"/>
        <v>200</v>
      </c>
      <c r="B234" s="53" t="s">
        <v>1506</v>
      </c>
      <c r="C234" s="54" t="s">
        <v>1507</v>
      </c>
      <c r="D234" s="55" t="s">
        <v>848</v>
      </c>
      <c r="E234" s="53" t="s">
        <v>43</v>
      </c>
      <c r="F234" s="53" t="s">
        <v>707</v>
      </c>
      <c r="G234" s="56" t="s">
        <v>708</v>
      </c>
      <c r="H234" s="57" t="s">
        <v>1508</v>
      </c>
      <c r="I234" s="34" t="s">
        <v>1509</v>
      </c>
      <c r="J234" s="57"/>
      <c r="K234" s="41" t="e">
        <f>VLOOKUP(B234,DSSV_ĐK!$C$2:$K$308,2,0)</f>
        <v>#N/A</v>
      </c>
    </row>
    <row r="235" spans="1:11" ht="18" customHeight="1" x14ac:dyDescent="0.3">
      <c r="A235" s="53">
        <f t="shared" si="4"/>
        <v>201</v>
      </c>
      <c r="B235" s="53" t="s">
        <v>846</v>
      </c>
      <c r="C235" s="54" t="s">
        <v>847</v>
      </c>
      <c r="D235" s="55" t="s">
        <v>848</v>
      </c>
      <c r="E235" s="53" t="s">
        <v>24</v>
      </c>
      <c r="F235" s="53" t="s">
        <v>707</v>
      </c>
      <c r="G235" s="56" t="s">
        <v>708</v>
      </c>
      <c r="H235" s="57" t="s">
        <v>849</v>
      </c>
      <c r="I235" s="34" t="s">
        <v>850</v>
      </c>
      <c r="J235" s="57"/>
      <c r="K235" s="41" t="e">
        <f>VLOOKUP(B235,DSSV_ĐK!$C$2:$K$308,2,0)</f>
        <v>#N/A</v>
      </c>
    </row>
    <row r="236" spans="1:11" ht="18" customHeight="1" x14ac:dyDescent="0.3">
      <c r="A236" s="53">
        <f t="shared" si="4"/>
        <v>202</v>
      </c>
      <c r="B236" s="53" t="s">
        <v>430</v>
      </c>
      <c r="C236" s="54" t="s">
        <v>1011</v>
      </c>
      <c r="D236" s="55" t="s">
        <v>848</v>
      </c>
      <c r="E236" s="53" t="s">
        <v>108</v>
      </c>
      <c r="F236" s="53" t="s">
        <v>707</v>
      </c>
      <c r="G236" s="56" t="s">
        <v>708</v>
      </c>
      <c r="H236" s="57" t="s">
        <v>1012</v>
      </c>
      <c r="I236" s="34" t="s">
        <v>1013</v>
      </c>
      <c r="J236" s="57"/>
      <c r="K236" s="41" t="str">
        <f>VLOOKUP(B236,DSSV_ĐK!$C$2:$K$308,2,0)</f>
        <v>Nguyễn Thị Tử Vi</v>
      </c>
    </row>
    <row r="237" spans="1:11" ht="18" customHeight="1" x14ac:dyDescent="0.3">
      <c r="A237" s="53">
        <f t="shared" si="4"/>
        <v>203</v>
      </c>
      <c r="B237" s="53" t="s">
        <v>410</v>
      </c>
      <c r="C237" s="54" t="s">
        <v>792</v>
      </c>
      <c r="D237" s="55" t="s">
        <v>1173</v>
      </c>
      <c r="E237" s="53" t="s">
        <v>57</v>
      </c>
      <c r="F237" s="53" t="s">
        <v>707</v>
      </c>
      <c r="G237" s="56" t="s">
        <v>708</v>
      </c>
      <c r="H237" s="57" t="s">
        <v>1174</v>
      </c>
      <c r="I237" s="34" t="s">
        <v>1175</v>
      </c>
      <c r="J237" s="57"/>
      <c r="K237" s="41" t="str">
        <f>VLOOKUP(B237,DSSV_ĐK!$C$2:$K$308,2,0)</f>
        <v>Nguyễn Duy Viễn</v>
      </c>
    </row>
    <row r="238" spans="1:11" ht="18" customHeight="1" x14ac:dyDescent="0.3">
      <c r="A238" s="53">
        <f t="shared" si="4"/>
        <v>204</v>
      </c>
      <c r="B238" s="53" t="s">
        <v>575</v>
      </c>
      <c r="C238" s="54" t="s">
        <v>1442</v>
      </c>
      <c r="D238" s="55" t="s">
        <v>748</v>
      </c>
      <c r="E238" s="53" t="s">
        <v>54</v>
      </c>
      <c r="F238" s="53" t="s">
        <v>707</v>
      </c>
      <c r="G238" s="56" t="s">
        <v>708</v>
      </c>
      <c r="H238" s="57" t="s">
        <v>1443</v>
      </c>
      <c r="I238" s="34" t="s">
        <v>1444</v>
      </c>
      <c r="J238" s="57"/>
      <c r="K238" s="41" t="str">
        <f>VLOOKUP(B238,DSSV_ĐK!$C$2:$K$308,2,0)</f>
        <v>Mai Quang Vinh</v>
      </c>
    </row>
    <row r="239" spans="1:11" ht="18" customHeight="1" x14ac:dyDescent="0.3">
      <c r="A239" s="53">
        <f t="shared" si="4"/>
        <v>205</v>
      </c>
      <c r="B239" s="53" t="s">
        <v>466</v>
      </c>
      <c r="C239" s="54" t="s">
        <v>1474</v>
      </c>
      <c r="D239" s="55" t="s">
        <v>748</v>
      </c>
      <c r="E239" s="53" t="s">
        <v>213</v>
      </c>
      <c r="F239" s="53" t="s">
        <v>707</v>
      </c>
      <c r="G239" s="56" t="s">
        <v>708</v>
      </c>
      <c r="H239" s="57" t="s">
        <v>1475</v>
      </c>
      <c r="I239" s="34" t="s">
        <v>1476</v>
      </c>
      <c r="J239" s="57"/>
      <c r="K239" s="41" t="str">
        <f>VLOOKUP(B239,DSSV_ĐK!$C$2:$K$308,2,0)</f>
        <v>Ngô Quốc Vinh</v>
      </c>
    </row>
    <row r="240" spans="1:11" ht="18" customHeight="1" x14ac:dyDescent="0.3">
      <c r="A240" s="53">
        <f t="shared" si="4"/>
        <v>206</v>
      </c>
      <c r="B240" s="53" t="s">
        <v>569</v>
      </c>
      <c r="C240" s="54" t="s">
        <v>1034</v>
      </c>
      <c r="D240" s="55" t="s">
        <v>748</v>
      </c>
      <c r="E240" s="53" t="s">
        <v>43</v>
      </c>
      <c r="F240" s="53" t="s">
        <v>707</v>
      </c>
      <c r="G240" s="56" t="s">
        <v>708</v>
      </c>
      <c r="H240" s="57" t="s">
        <v>1510</v>
      </c>
      <c r="I240" s="34" t="s">
        <v>1511</v>
      </c>
      <c r="J240" s="57"/>
      <c r="K240" s="41" t="str">
        <f>VLOOKUP(B240,DSSV_ĐK!$C$2:$K$308,2,0)</f>
        <v>Nguyễn Đình Vinh</v>
      </c>
    </row>
    <row r="241" spans="1:11" ht="14" x14ac:dyDescent="0.3">
      <c r="A241" s="53">
        <f t="shared" si="4"/>
        <v>207</v>
      </c>
      <c r="B241" s="53" t="s">
        <v>746</v>
      </c>
      <c r="C241" s="54" t="s">
        <v>747</v>
      </c>
      <c r="D241" s="55" t="s">
        <v>748</v>
      </c>
      <c r="E241" s="53" t="s">
        <v>5</v>
      </c>
      <c r="F241" s="53" t="s">
        <v>707</v>
      </c>
      <c r="G241" s="56" t="s">
        <v>708</v>
      </c>
      <c r="H241" s="57" t="s">
        <v>749</v>
      </c>
      <c r="I241" s="34" t="s">
        <v>750</v>
      </c>
      <c r="J241" s="57"/>
      <c r="K241" s="41" t="e">
        <f>VLOOKUP(B241,DSSV_ĐK!$C$2:$K$308,2,0)</f>
        <v>#N/A</v>
      </c>
    </row>
    <row r="242" spans="1:11" ht="14" x14ac:dyDescent="0.3">
      <c r="A242" s="53">
        <f t="shared" si="4"/>
        <v>208</v>
      </c>
      <c r="B242" s="53" t="s">
        <v>172</v>
      </c>
      <c r="C242" s="54" t="s">
        <v>982</v>
      </c>
      <c r="D242" s="55" t="s">
        <v>879</v>
      </c>
      <c r="E242" s="53" t="s">
        <v>171</v>
      </c>
      <c r="F242" s="53" t="s">
        <v>707</v>
      </c>
      <c r="G242" s="56" t="s">
        <v>708</v>
      </c>
      <c r="H242" s="57" t="s">
        <v>983</v>
      </c>
      <c r="I242" s="34" t="s">
        <v>984</v>
      </c>
      <c r="J242" s="57"/>
      <c r="K242" s="41" t="str">
        <f>VLOOKUP(B242,DSSV_ĐK!$C$2:$K$308,2,0)</f>
        <v>Lê Nguyễn Thành Vũ</v>
      </c>
    </row>
    <row r="243" spans="1:11" ht="14" x14ac:dyDescent="0.3">
      <c r="A243" s="53">
        <f t="shared" si="4"/>
        <v>209</v>
      </c>
      <c r="B243" s="53" t="s">
        <v>67</v>
      </c>
      <c r="C243" s="54" t="s">
        <v>878</v>
      </c>
      <c r="D243" s="55" t="s">
        <v>879</v>
      </c>
      <c r="E243" s="53" t="s">
        <v>26</v>
      </c>
      <c r="F243" s="53" t="s">
        <v>707</v>
      </c>
      <c r="G243" s="56" t="s">
        <v>708</v>
      </c>
      <c r="H243" s="57" t="s">
        <v>880</v>
      </c>
      <c r="I243" s="34" t="s">
        <v>881</v>
      </c>
      <c r="J243" s="57"/>
      <c r="K243" s="41" t="str">
        <f>VLOOKUP(B243,DSSV_ĐK!$C$2:$K$308,2,0)</f>
        <v>Nguyễn Trần Lâm Vũ</v>
      </c>
    </row>
    <row r="244" spans="1:11" ht="14" x14ac:dyDescent="0.3">
      <c r="A244" s="53">
        <f t="shared" si="4"/>
        <v>210</v>
      </c>
      <c r="B244" s="53" t="s">
        <v>165</v>
      </c>
      <c r="C244" s="54" t="s">
        <v>1176</v>
      </c>
      <c r="D244" s="55" t="s">
        <v>879</v>
      </c>
      <c r="E244" s="53" t="s">
        <v>57</v>
      </c>
      <c r="F244" s="53" t="s">
        <v>707</v>
      </c>
      <c r="G244" s="56" t="s">
        <v>708</v>
      </c>
      <c r="H244" s="57" t="s">
        <v>1551</v>
      </c>
      <c r="I244" s="34" t="s">
        <v>1177</v>
      </c>
      <c r="J244" s="57"/>
      <c r="K244" s="41" t="str">
        <f>VLOOKUP(B244,DSSV_ĐK!$C$2:$K$308,2,0)</f>
        <v>Phan Thanh Vũ</v>
      </c>
    </row>
    <row r="245" spans="1:11" ht="14" x14ac:dyDescent="0.3">
      <c r="A245" s="53">
        <f t="shared" si="4"/>
        <v>211</v>
      </c>
      <c r="B245" s="53" t="s">
        <v>233</v>
      </c>
      <c r="C245" s="54" t="s">
        <v>1117</v>
      </c>
      <c r="D245" s="55" t="s">
        <v>1445</v>
      </c>
      <c r="E245" s="53" t="s">
        <v>54</v>
      </c>
      <c r="F245" s="53" t="s">
        <v>707</v>
      </c>
      <c r="G245" s="56" t="s">
        <v>708</v>
      </c>
      <c r="H245" s="57" t="s">
        <v>1446</v>
      </c>
      <c r="I245" s="34" t="s">
        <v>1447</v>
      </c>
      <c r="J245" s="57"/>
      <c r="K245" s="41" t="str">
        <f>VLOOKUP(B245,DSSV_ĐK!$C$2:$K$308,2,0)</f>
        <v>Lê Tuấn Vủ</v>
      </c>
    </row>
    <row r="246" spans="1:11" ht="14" x14ac:dyDescent="0.3">
      <c r="A246" s="53">
        <f t="shared" si="4"/>
        <v>212</v>
      </c>
      <c r="B246" s="53" t="s">
        <v>257</v>
      </c>
      <c r="C246" s="54" t="s">
        <v>742</v>
      </c>
      <c r="D246" s="55" t="s">
        <v>1375</v>
      </c>
      <c r="E246" s="53" t="s">
        <v>38</v>
      </c>
      <c r="F246" s="53" t="s">
        <v>707</v>
      </c>
      <c r="G246" s="56" t="s">
        <v>708</v>
      </c>
      <c r="H246" s="57" t="s">
        <v>1376</v>
      </c>
      <c r="I246" s="34" t="s">
        <v>1377</v>
      </c>
      <c r="J246" s="57"/>
      <c r="K246" s="41" t="str">
        <f>VLOOKUP(B246,DSSV_ĐK!$C$2:$K$308,2,0)</f>
        <v>Trần Đức Vượng</v>
      </c>
    </row>
    <row r="247" spans="1:11" ht="14" x14ac:dyDescent="0.3">
      <c r="A247" s="53">
        <f t="shared" si="4"/>
        <v>213</v>
      </c>
      <c r="B247" s="53" t="s">
        <v>647</v>
      </c>
      <c r="C247" s="54" t="s">
        <v>799</v>
      </c>
      <c r="D247" s="55" t="s">
        <v>800</v>
      </c>
      <c r="E247" s="53" t="s">
        <v>28</v>
      </c>
      <c r="F247" s="53" t="s">
        <v>707</v>
      </c>
      <c r="G247" s="56" t="s">
        <v>708</v>
      </c>
      <c r="H247" s="57" t="s">
        <v>801</v>
      </c>
      <c r="I247" s="34" t="s">
        <v>802</v>
      </c>
      <c r="J247" s="57"/>
      <c r="K247" s="41" t="str">
        <f>VLOOKUP(B247,DSSV_ĐK!$C$2:$K$308,2,0)</f>
        <v>Lê Trần Thuý Vy</v>
      </c>
    </row>
    <row r="248" spans="1:11" ht="14" x14ac:dyDescent="0.3">
      <c r="A248" s="53">
        <f t="shared" si="4"/>
        <v>214</v>
      </c>
      <c r="B248" s="53" t="s">
        <v>539</v>
      </c>
      <c r="C248" s="54" t="s">
        <v>1448</v>
      </c>
      <c r="D248" s="55" t="s">
        <v>800</v>
      </c>
      <c r="E248" s="53" t="s">
        <v>54</v>
      </c>
      <c r="F248" s="53" t="s">
        <v>707</v>
      </c>
      <c r="G248" s="56" t="s">
        <v>708</v>
      </c>
      <c r="H248" s="57" t="s">
        <v>1449</v>
      </c>
      <c r="I248" s="34" t="s">
        <v>1450</v>
      </c>
      <c r="J248" s="57"/>
      <c r="K248" s="41" t="str">
        <f>VLOOKUP(B248,DSSV_ĐK!$C$2:$K$308,2,0)</f>
        <v>Nguyễn Thị Tường Vy</v>
      </c>
    </row>
    <row r="249" spans="1:11" ht="14" x14ac:dyDescent="0.3">
      <c r="A249" s="53">
        <f t="shared" si="4"/>
        <v>215</v>
      </c>
      <c r="B249" s="53" t="s">
        <v>91</v>
      </c>
      <c r="C249" s="54" t="s">
        <v>1378</v>
      </c>
      <c r="D249" s="55" t="s">
        <v>800</v>
      </c>
      <c r="E249" s="53" t="s">
        <v>38</v>
      </c>
      <c r="F249" s="53" t="s">
        <v>707</v>
      </c>
      <c r="G249" s="56" t="s">
        <v>708</v>
      </c>
      <c r="H249" s="57" t="s">
        <v>1379</v>
      </c>
      <c r="I249" s="34" t="s">
        <v>1380</v>
      </c>
      <c r="J249" s="57"/>
      <c r="K249" s="41" t="str">
        <f>VLOOKUP(B249,DSSV_ĐK!$C$2:$K$308,2,0)</f>
        <v>Nguyễn Thụy Yến Vy</v>
      </c>
    </row>
    <row r="250" spans="1:11" ht="14" x14ac:dyDescent="0.3">
      <c r="A250" s="53">
        <f t="shared" si="4"/>
        <v>216</v>
      </c>
      <c r="B250" s="53" t="s">
        <v>93</v>
      </c>
      <c r="C250" s="54" t="s">
        <v>1381</v>
      </c>
      <c r="D250" s="55" t="s">
        <v>800</v>
      </c>
      <c r="E250" s="53" t="s">
        <v>38</v>
      </c>
      <c r="F250" s="53" t="s">
        <v>707</v>
      </c>
      <c r="G250" s="56" t="s">
        <v>708</v>
      </c>
      <c r="H250" s="57" t="s">
        <v>1382</v>
      </c>
      <c r="I250" t="s">
        <v>1383</v>
      </c>
      <c r="J250" s="57"/>
      <c r="K250" s="41" t="str">
        <f>VLOOKUP(B250,DSSV_ĐK!$C$2:$K$308,2,0)</f>
        <v>Phạm Thị Khánh Vy</v>
      </c>
    </row>
    <row r="251" spans="1:11" ht="14" x14ac:dyDescent="0.3">
      <c r="A251" s="53">
        <f t="shared" si="4"/>
        <v>217</v>
      </c>
      <c r="B251" s="53" t="s">
        <v>211</v>
      </c>
      <c r="C251" s="54" t="s">
        <v>944</v>
      </c>
      <c r="D251" s="55" t="s">
        <v>945</v>
      </c>
      <c r="E251" s="53" t="s">
        <v>151</v>
      </c>
      <c r="F251" s="53" t="s">
        <v>707</v>
      </c>
      <c r="G251" s="56" t="s">
        <v>708</v>
      </c>
      <c r="H251" s="57" t="s">
        <v>946</v>
      </c>
      <c r="I251" s="34" t="s">
        <v>947</v>
      </c>
      <c r="J251" s="57"/>
      <c r="K251" s="41" t="str">
        <f>VLOOKUP(B251,DSSV_ĐK!$C$2:$K$308,2,0)</f>
        <v>Thái Ngọc Yên</v>
      </c>
    </row>
  </sheetData>
  <autoFilter ref="A3:K251" xr:uid="{00000000-0001-0000-0100-000000000000}">
    <filterColumn colId="2" showButton="0"/>
  </autoFilter>
  <sortState xmlns:xlrd2="http://schemas.microsoft.com/office/spreadsheetml/2017/richdata2" ref="A4:L251">
    <sortCondition ref="D4:D251"/>
    <sortCondition ref="C4:C251"/>
  </sortState>
  <mergeCells count="2">
    <mergeCell ref="A1:J1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DSSV_ĐK</vt:lpstr>
      <vt:lpstr>DS_ĐKMH_PĐT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2025-04-10T08:15:04Z</cp:lastPrinted>
  <dcterms:modified xsi:type="dcterms:W3CDTF">2025-04-16T04:57:22Z</dcterms:modified>
</cp:coreProperties>
</file>